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THERM\4_ALICANTINA-12\"/>
    </mc:Choice>
  </mc:AlternateContent>
  <xr:revisionPtr revIDLastSave="0" documentId="13_ncr:1_{E6953BBD-A48E-43B4-8981-89E962556FED}" xr6:coauthVersionLast="47" xr6:coauthVersionMax="47" xr10:uidLastSave="{00000000-0000-0000-0000-000000000000}"/>
  <bookViews>
    <workbookView xWindow="0" yWindow="2340" windowWidth="23055" windowHeight="13260" xr2:uid="{D194C984-7BDE-4AC5-B184-706DC9EB3876}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D3" i="6"/>
  <c r="D3" i="5"/>
  <c r="D3" i="4"/>
  <c r="D3" i="3"/>
  <c r="E7" i="2"/>
  <c r="D3" i="2"/>
  <c r="D3" i="1"/>
  <c r="F18" i="6" l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0" i="5"/>
  <c r="F19" i="5"/>
  <c r="F18" i="5"/>
  <c r="F17" i="5"/>
  <c r="F16" i="5"/>
  <c r="F15" i="5"/>
  <c r="F14" i="5"/>
  <c r="F13" i="5"/>
  <c r="F12" i="5"/>
  <c r="F11" i="5"/>
  <c r="F9" i="5"/>
  <c r="F8" i="5"/>
  <c r="F7" i="5"/>
  <c r="F6" i="5"/>
  <c r="F5" i="5"/>
  <c r="F4" i="5"/>
  <c r="F3" i="5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4" l="1"/>
  <c r="F2" i="4" s="1"/>
  <c r="F19" i="3"/>
  <c r="F2" i="3" s="1"/>
  <c r="F19" i="6"/>
  <c r="F2" i="6" s="1"/>
  <c r="F20" i="5"/>
  <c r="F2" i="5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 l="1"/>
  <c r="F2" i="2" s="1"/>
  <c r="F5" i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<sst xmlns="http://schemas.openxmlformats.org/spreadsheetml/2006/main" count="333" uniqueCount="39">
  <si>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</si>
  <si>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</si>
  <si>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</si>
  <si>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</si>
  <si>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</si>
  <si>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</si>
  <si>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</si>
  <si>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</si>
  <si>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</si>
  <si>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</si>
  <si>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</si>
  <si>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</si>
  <si>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</si>
  <si>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</si>
  <si>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</si>
  <si>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</si>
  <si>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</si>
  <si>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</si>
  <si>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</si>
  <si>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</si>
  <si>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</si>
  <si>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</si>
  <si>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</si>
  <si>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</si>
  <si>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</si>
  <si>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</si>
  <si>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Teja Ventilación Alicantina-12 Nature</t>
  </si>
  <si>
    <t>Caballete Angular Nature</t>
  </si>
  <si>
    <t>Panel BORJATHERM espesor 120 mm paso 370</t>
  </si>
  <si>
    <t>Panel BORJATHERM espesor 140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</si>
  <si>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</si>
  <si>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Nature Fosca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</si>
  <si>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</si>
  <si>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</si>
  <si>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</si>
  <si>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</si>
  <si>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</si>
  <si>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Fosca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</si>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</sst>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  <xf numFmtId="164" fontId="4" fillId="0" borderId="0" xfId="1" applyNumberFormat="1" applyFont="1" applyFill="1" applyAlignment="1">
      <alignment vertical="top" wrapText="1"/>
    </xf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</sheetData>
      <sheetData sheetId="1">
        <row r="30">
          <cell r="B30">
            <v>10.68</v>
          </cell>
        </row>
      </sheetData>
      <sheetData sheetId="2">
        <row r="8">
          <cell r="C8">
            <v>50.31</v>
          </cell>
        </row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108.60760000000001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2.5</v>
      </c>
      <c r="F3" s="6">
        <f>D3*E3</f>
        <v>30.75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t="shared" ref="F6:F18" si="1">D6*E6</f>
        <v>52.83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1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108.60760000000001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DC34-E589-435E-9729-8C44E03F92C2}">
  <sheetPr codeName="Hoja2"/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146.66159999999996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2.5</v>
      </c>
      <c r="F3" s="6">
        <f t="shared" ref="F3:F18" si="0">D3*E3</f>
        <v>30.75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24</v>
      </c>
      <c r="D6" s="8">
        <v>1</v>
      </c>
      <c r="E6" s="6">
        <v>90.64</v>
      </c>
      <c r="F6" s="6">
        <f t="shared" si="0"/>
        <v>90.64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12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146.66159999999996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243C-9DE0-4C3D-BDCF-93FFEC16EFC0}">
  <sheetPr codeName="Hoja3"/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127.52960000000003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2.5</v>
      </c>
      <c r="F3" s="6">
        <f t="shared" ref="F3:F18" si="0">D3*E3</f>
        <v>30.75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25</v>
      </c>
      <c r="D6" s="8">
        <v>1</v>
      </c>
      <c r="E6" s="6">
        <v>71.180000000000007</v>
      </c>
      <c r="F6" s="6">
        <f t="shared" si="0"/>
        <v>71.180000000000007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0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127.52960000000003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135.86960000000002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2.5</v>
      </c>
      <c r="F3" s="6">
        <f t="shared" ref="F3:F18" si="0">D3*E3</f>
        <v>30.75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28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1.1439999999999999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6">
        <v>2.98</v>
      </c>
      <c r="F11" s="6">
        <f t="shared" si="0"/>
        <v>0.29799999999999999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135.86960000000002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2146-6D78-4B17-AF64-70D4B92D41E5}">
  <dimension ref="A1:F20"/>
  <sheetViews>
    <sheetView topLeftCell="B1" zoomScale="90" zoomScaleNormal="90" workbookViewId="0">
      <selection activeCell="E4" sqref="E4:E16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146.87759999999997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2.5</v>
      </c>
      <c r="F3" s="6">
        <f t="shared" ref="F3:F19" si="0">D3*E3</f>
        <v>30.75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29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>D9*E9</f>
        <v>0.57199999999999995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>D10*E10</f>
        <v>0.77</v>
      </c>
    </row>
    <row r="11" spans="1:6" s="10" customFormat="1" ht="12.75" x14ac:dyDescent="0.2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 x14ac:dyDescent="0.2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0.28999999999999998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0.17549999999999999</v>
      </c>
    </row>
    <row r="15" spans="1:6" s="10" customFormat="1" ht="12.75" x14ac:dyDescent="0.2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 x14ac:dyDescent="0.2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0.49280000000000002</v>
      </c>
    </row>
    <row r="17" spans="1:6" s="10" customFormat="1" ht="12.75" x14ac:dyDescent="0.2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5.5289999999999999</v>
      </c>
    </row>
    <row r="18" spans="1:6" s="10" customFormat="1" ht="12.75" x14ac:dyDescent="0.2">
      <c r="A18" s="9" t="s">
        <v>15</v>
      </c>
      <c r="B18" s="9" t="s">
        <v>16</v>
      </c>
      <c r="C18" s="10" t="s">
        <v>18</v>
      </c>
      <c r="D18" s="8">
        <v>0.3</v>
      </c>
      <c r="E18" s="6">
        <v>17.170000000000002</v>
      </c>
      <c r="F18" s="6">
        <f t="shared" si="0"/>
        <v>5.1510000000000007</v>
      </c>
    </row>
    <row r="19" spans="1:6" s="10" customFormat="1" ht="12.75" x14ac:dyDescent="0.2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4.8869999999999996</v>
      </c>
    </row>
    <row r="20" spans="1:6" s="10" customFormat="1" ht="12.75" x14ac:dyDescent="0.2">
      <c r="A20" s="9"/>
      <c r="F20" s="11">
        <f>SUM(F3:F19)</f>
        <v>146.87759999999997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385F-9BD7-496D-81F4-F3C34C665D89}">
  <dimension ref="A1:F19"/>
  <sheetViews>
    <sheetView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156.81159999999997</v>
      </c>
    </row>
    <row r="3" spans="1:6" s="10" customFormat="1" ht="12.75" x14ac:dyDescent="0.2">
      <c r="A3" s="9" t="s">
        <v>6</v>
      </c>
      <c r="B3" s="9" t="s">
        <v>7</v>
      </c>
      <c r="C3" s="4" t="s">
        <v>31</v>
      </c>
      <c r="D3" s="8">
        <f>[1]TEJAS!$E$2</f>
        <v>12.3</v>
      </c>
      <c r="E3" s="6">
        <v>2.5</v>
      </c>
      <c r="F3" s="6">
        <f t="shared" ref="F3:F18" si="0">D3*E3</f>
        <v>30.75</v>
      </c>
    </row>
    <row r="4" spans="1:6" s="10" customFormat="1" ht="12.75" x14ac:dyDescent="0.2">
      <c r="A4" s="9" t="s">
        <v>6</v>
      </c>
      <c r="B4" s="9" t="s">
        <v>7</v>
      </c>
      <c r="C4" s="4" t="s">
        <v>26</v>
      </c>
      <c r="D4" s="8">
        <v>0.1</v>
      </c>
      <c r="E4" s="6">
        <v>47.22</v>
      </c>
      <c r="F4" s="6">
        <f t="shared" si="0"/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27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32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 x14ac:dyDescent="0.2">
      <c r="A7" s="9" t="s">
        <v>6</v>
      </c>
      <c r="B7" s="9" t="s">
        <v>8</v>
      </c>
      <c r="C7" s="10" t="s">
        <v>9</v>
      </c>
      <c r="D7" s="8">
        <v>0.2</v>
      </c>
      <c r="E7" s="6">
        <f>[1]COMPLEMENTOS!$C$20</f>
        <v>5.46</v>
      </c>
      <c r="F7" s="6">
        <f t="shared" si="0"/>
        <v>1.0920000000000001</v>
      </c>
    </row>
    <row r="8" spans="1:6" s="10" customFormat="1" ht="12.75" x14ac:dyDescent="0.2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0.80400000000000005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 x14ac:dyDescent="0.2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9" t="s">
        <v>6</v>
      </c>
      <c r="B11" s="9" t="s">
        <v>8</v>
      </c>
      <c r="C11" s="10" t="s">
        <v>13</v>
      </c>
      <c r="D11" s="8">
        <v>0.1</v>
      </c>
      <c r="E11" s="12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 x14ac:dyDescent="0.2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0.49280000000000002</v>
      </c>
    </row>
    <row r="16" spans="1:6" s="10" customFormat="1" ht="12.75" x14ac:dyDescent="0.2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5.5289999999999999</v>
      </c>
    </row>
    <row r="17" spans="1:6" s="10" customFormat="1" ht="12.75" x14ac:dyDescent="0.2">
      <c r="A17" s="9" t="s">
        <v>15</v>
      </c>
      <c r="B17" s="9" t="s">
        <v>16</v>
      </c>
      <c r="C17" s="10" t="s">
        <v>18</v>
      </c>
      <c r="D17" s="8">
        <v>0.3</v>
      </c>
      <c r="E17" s="6">
        <v>17.170000000000002</v>
      </c>
      <c r="F17" s="6">
        <f t="shared" si="0"/>
        <v>5.1510000000000007</v>
      </c>
    </row>
    <row r="18" spans="1:6" s="10" customFormat="1" ht="12.75" x14ac:dyDescent="0.2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4.8869999999999996</v>
      </c>
    </row>
    <row r="19" spans="1:6" s="10" customFormat="1" ht="12.75" x14ac:dyDescent="0.2">
      <c r="A19" s="9"/>
      <c r="F19" s="11">
        <f>SUM(F3:F18)</f>
        <v>156.81159999999997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60</vt:lpstr>
      <vt:lpstr>80</vt:lpstr>
      <vt:lpstr>100</vt:lpstr>
      <vt:lpstr>120</vt:lpstr>
      <vt:lpstr>140</vt:lpstr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2022-12-12T08:46:37Z</dcterms:modified>
</cp:coreProperties>
</file>