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metálico\1_FLAT-5XL\"/>
    </mc:Choice>
  </mc:AlternateContent>
  <xr:revisionPtr revIDLastSave="0" documentId="13_ncr:1_{B7CE568E-FE96-4498-9CE6-66DDEBDE7DB4}" xr6:coauthVersionLast="47" xr6:coauthVersionMax="47" xr10:uidLastSave="{00000000-0000-0000-0000-000000000000}"/>
  <bookViews>
    <workbookView xWindow="1365" yWindow="1620" windowWidth="23055" windowHeight="13260" xr2:uid="{D194C984-7BDE-4AC5-B184-706DC9EB3876}"/>
  </bookViews>
  <sheets>
    <sheet name="rastrel metálic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D3" i="1"/>
  <c r="F5" i="1" l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<sst xmlns="http://schemas.openxmlformats.org/spreadsheetml/2006/main" count="55" uniqueCount="28">
  <si>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</si>
  <si>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</si>
  <si>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</si>
  <si>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</si>
  <si>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</si>
  <si>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</si>
  <si>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</si>
  <si>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</si>
  <si>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</si>
  <si>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</si>
  <si>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</si>
  <si>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</si>
  <si>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</si>
  <si>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</si>
  <si>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</si>
  <si>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</si>
  <si>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Teja FLAT 5XL BorjaJET</t>
  </si>
  <si>
    <t>Teja Ventilación FLAT 5XL BorjaJET</t>
  </si>
  <si>
    <t>Caballete 100º BorjaJET</t>
  </si>
  <si>
    <t>Espuma Fijación Tejas</t>
  </si>
  <si>
    <t>Lámina impermeable transpirable premium TB-180</t>
  </si>
  <si>
    <t>Cinta adhesiva para láminas</t>
  </si>
  <si>
    <t>Cinta bajo rastrel</t>
  </si>
  <si>
    <t>Peine de ventilación 100 mm</t>
  </si>
  <si>
    <t>Rastrel cumbrera 40 x 30 mm</t>
  </si>
  <si>
    <t>Rastrel metálico 30x30</t>
  </si>
  <si>
    <r>
      <t xml:space="preserve">Cubierta ventilada de teja cerámica plana modelo </t>
    </r>
    <r>
      <rPr>
        <b/>
        <sz val="10"/>
        <rFont val="Calibri"/>
        <family val="2"/>
      </rPr>
      <t>FLAT-5XL BorjaJET</t>
    </r>
    <r>
      <rPr>
        <sz val="10"/>
        <rFont val="Calibri"/>
        <family val="2"/>
      </rPr>
      <t xml:space="preserve"> con decoración digital de TEJAS BORJA, de 457 x 510 mm, a razón de 5,48 ud/m2, colocada sobre doble rastrel metálico de 30x30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</si>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</sst>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</row>
        <row r="6">
          <cell r="B6">
            <v>12.66</v>
          </cell>
        </row>
      </sheetData>
      <sheetData sheetId="1">
        <row r="9">
          <cell r="C9">
            <v>11.63</v>
          </cell>
        </row>
      </sheetData>
      <sheetData sheetId="2">
        <row r="31">
          <cell r="C31">
            <v>1.96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19"/>
  <sheetViews>
    <sheetView tabSelected="1" topLeftCell="B1" zoomScale="90" zoomScaleNormal="90" workbookViewId="0">
      <selection activeCell="E6" sqref="E6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89.25" x14ac:dyDescent="0.25">
      <c r="A2" s="3" t="s">
        <v>4</v>
      </c>
      <c r="B2" s="3" t="s">
        <v>5</v>
      </c>
      <c r="C2" s="4" t="s">
        <v>26</v>
      </c>
      <c r="D2" s="5">
        <v>1</v>
      </c>
      <c r="E2" s="6"/>
      <c r="F2" s="7">
        <f>F19</f>
        <v>113.3272</v>
      </c>
    </row>
    <row r="3" spans="1:6" s="10" customFormat="1" ht="12.75" x14ac:dyDescent="0.2">
      <c r="A3" s="9" t="s">
        <v>6</v>
      </c>
      <c r="B3" s="9" t="s">
        <v>7</v>
      </c>
      <c r="C3" s="4" t="s">
        <v>16</v>
      </c>
      <c r="D3" s="8">
        <f>[1]TEJAS!$B$2</f>
        <v>5.48</v>
      </c>
      <c r="E3" s="6">
        <f>[1]TEJAS!$B$6</f>
        <v>12.66</v>
      </c>
      <c r="F3" s="6">
        <f>D3*E3</f>
        <v>69.376800000000003</v>
      </c>
    </row>
    <row r="4" spans="1:6" s="10" customFormat="1" ht="12.75" x14ac:dyDescent="0.2">
      <c r="A4" s="9" t="s">
        <v>6</v>
      </c>
      <c r="B4" s="9" t="s">
        <v>7</v>
      </c>
      <c r="C4" s="4" t="s">
        <v>17</v>
      </c>
      <c r="D4" s="8">
        <v>0.1</v>
      </c>
      <c r="E4" s="6">
        <v>64.150000000000006</v>
      </c>
      <c r="F4" s="6">
        <f t="shared" ref="F4:F5" si="0">D4*E4</f>
        <v>6.4150000000000009</v>
      </c>
    </row>
    <row r="5" spans="1:6" s="10" customFormat="1" ht="12.75" x14ac:dyDescent="0.2">
      <c r="A5" s="9" t="s">
        <v>6</v>
      </c>
      <c r="B5" s="9" t="s">
        <v>7</v>
      </c>
      <c r="C5" s="4" t="s">
        <v>18</v>
      </c>
      <c r="D5" s="8">
        <v>0.04</v>
      </c>
      <c r="E5" s="6">
        <v>17.38</v>
      </c>
      <c r="F5" s="6">
        <f t="shared" si="0"/>
        <v>0.69519999999999993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25</v>
      </c>
      <c r="D7" s="8">
        <v>4.5999999999999996</v>
      </c>
      <c r="E7" s="6">
        <v>2.06</v>
      </c>
      <c r="F7" s="6">
        <f t="shared" si="1"/>
        <v>9.4759999999999991</v>
      </c>
    </row>
    <row r="8" spans="1:6" s="10" customFormat="1" ht="12.75" x14ac:dyDescent="0.2">
      <c r="A8" s="9" t="s">
        <v>6</v>
      </c>
      <c r="B8" s="9" t="s">
        <v>8</v>
      </c>
      <c r="C8" s="10" t="s">
        <v>21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22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27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19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24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0.45</v>
      </c>
      <c r="E16" s="6">
        <v>18.43</v>
      </c>
      <c r="F16" s="6">
        <f t="shared" si="1"/>
        <v>8.2934999999999999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0.45</v>
      </c>
      <c r="E17" s="6">
        <v>17.170000000000002</v>
      </c>
      <c r="F17" s="6">
        <f t="shared" si="1"/>
        <v>7.7265000000000006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0.45</v>
      </c>
      <c r="E18" s="6">
        <v>16.29</v>
      </c>
      <c r="F18" s="6">
        <f t="shared" si="1"/>
        <v>7.3304999999999998</v>
      </c>
    </row>
    <row r="19" spans="1:6" s="10" customFormat="1" ht="12.75" x14ac:dyDescent="0.2">
      <c r="A19" s="9"/>
      <c r="F19" s="11">
        <f>SUM(F3:F18)</f>
        <v>113.3272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metálico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2022-12-13T09:28:18Z</dcterms:modified>
</cp:coreProperties>
</file>