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Rastrel ventilado metálico\5_TB-10 TECH\"/>
    </mc:Choice>
  </mc:AlternateContent>
  <xr:revisionPtr revIDLastSave="0" documentId="13_ncr:1_{A7137F53-41F1-4F2A-8AC0-FF913C366503}" xr6:coauthVersionLast="47" xr6:coauthVersionMax="47" xr10:uidLastSave="{00000000-0000-0000-0000-000000000000}"/>
  <bookViews>
    <workbookView xWindow="1950" yWindow="1950" windowWidth="23055" windowHeight="13260" xr2:uid="{D194C984-7BDE-4AC5-B184-706DC9EB3876}"/>
  </bookViews>
  <sheets>
    <sheet name="rastrel ventilado" sheetId="6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6" l="1"/>
  <c r="F18" i="6" l="1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19" i="6" l="1"/>
  <c r="F2" i="6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<sst xmlns="http://schemas.openxmlformats.org/spreadsheetml/2006/main" count="55" uniqueCount="28">
  <si>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</si>
  <si>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</si>
  <si>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</si>
  <si>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</si>
  <si>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</si>
  <si>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</si>
  <si>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</si>
  <si>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</si>
  <si>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</si>
  <si>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</si>
  <si>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</si>
  <si>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</si>
  <si>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</si>
  <si>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</si>
  <si>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</si>
  <si>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</si>
  <si>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</si>
  <si>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Teja Ventilación TB-10 Tech Monocolor</t>
  </si>
  <si>
    <t>Caballete Cubre + Monocolor</t>
  </si>
  <si>
    <t>Lámina impermeable transpirable premium TB-180</t>
  </si>
  <si>
    <t>Cinta adhesiva para láminas</t>
  </si>
  <si>
    <t>Cinta bajo rastrel</t>
  </si>
  <si>
    <t>Peine de ventilación 100 mm</t>
  </si>
  <si>
    <t>Rastrel cumbrera 40 x 30 mm</t>
  </si>
  <si>
    <t>Rastrel ventilado 30x20</t>
  </si>
  <si>
    <t>Soporte de rastrel de cumbrera regulable</t>
  </si>
  <si>
    <r>
      <t xml:space="preserve">Cubierta  de teja cerámica mixta fabricada en molde de escayola y cocida en H-Cassette modelo </t>
    </r>
    <r>
      <rPr>
        <b/>
        <sz val="10"/>
        <rFont val="Calibri"/>
        <family val="2"/>
      </rPr>
      <t xml:space="preserve">TB-10 Monocolor </t>
    </r>
    <r>
      <rPr>
        <sz val="10"/>
        <rFont val="Calibri"/>
        <family val="2"/>
      </rPr>
      <t>Graphite de TEJAS BORJA, de 475 x 282 mm, a razón de 10,3 ud/m2, colocada sobre rastrel metálico ventilado de 30x20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</si>
  <si>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Teja TB-10 Tech Monocolor Graphite/Chocolate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</si>
</sst>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</row>
        <row r="9">
          <cell r="E9">
            <v>10.3</v>
          </cell>
        </row>
      </sheetData>
      <sheetData sheetId="1">
        <row r="9">
          <cell r="B9">
            <v>10.68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1A855-E977-4B8A-B520-C7CE05F3C225}">
  <dimension ref="A1:F19"/>
  <sheetViews>
    <sheetView tabSelected="1" topLeftCell="B1" zoomScale="90" zoomScaleNormal="90" workbookViewId="0">
      <selection activeCell="E6" sqref="E6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02" x14ac:dyDescent="0.25">
      <c r="A2" s="3" t="s">
        <v>4</v>
      </c>
      <c r="B2" s="3" t="s">
        <v>5</v>
      </c>
      <c r="C2" s="4" t="s">
        <v>26</v>
      </c>
      <c r="D2" s="5">
        <v>1</v>
      </c>
      <c r="E2" s="6"/>
      <c r="F2" s="7">
        <f>F19</f>
        <v>73.705799999999996</v>
      </c>
    </row>
    <row r="3" spans="1:6" s="10" customFormat="1" ht="12.75" x14ac:dyDescent="0.2">
      <c r="A3" s="9" t="s">
        <v>6</v>
      </c>
      <c r="B3" s="9" t="s">
        <v>7</v>
      </c>
      <c r="C3" s="4" t="s">
        <v>27</v>
      </c>
      <c r="D3" s="8">
        <f>[1]TEJAS!$E$9</f>
        <v>10.3</v>
      </c>
      <c r="E3" s="6">
        <v>3.43</v>
      </c>
      <c r="F3" s="6">
        <f t="shared" ref="F3:F18" si="0">D3*E3</f>
        <v>35.329000000000001</v>
      </c>
    </row>
    <row r="4" spans="1:6" s="10" customFormat="1" ht="12.75" x14ac:dyDescent="0.2">
      <c r="A4" s="9" t="s">
        <v>6</v>
      </c>
      <c r="B4" s="9" t="s">
        <v>7</v>
      </c>
      <c r="C4" s="4" t="s">
        <v>17</v>
      </c>
      <c r="D4" s="8">
        <v>0.1</v>
      </c>
      <c r="E4" s="6">
        <v>51.55</v>
      </c>
      <c r="F4" s="6">
        <f t="shared" si="0"/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18</v>
      </c>
      <c r="D5" s="8">
        <v>0.04</v>
      </c>
      <c r="E5" s="6">
        <v>12.41</v>
      </c>
      <c r="F5" s="6">
        <f t="shared" si="0"/>
        <v>0.49640000000000001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19</v>
      </c>
      <c r="D6" s="8">
        <v>1</v>
      </c>
      <c r="E6" s="6">
        <v>1.8</v>
      </c>
      <c r="F6" s="6">
        <f t="shared" si="0"/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24</v>
      </c>
      <c r="D7" s="8">
        <v>2.7</v>
      </c>
      <c r="E7" s="6">
        <v>2.37</v>
      </c>
      <c r="F7" s="6">
        <f t="shared" si="0"/>
        <v>6.3990000000000009</v>
      </c>
    </row>
    <row r="8" spans="1:6" s="10" customFormat="1" ht="12.75" x14ac:dyDescent="0.2">
      <c r="A8" s="9" t="s">
        <v>6</v>
      </c>
      <c r="B8" s="9" t="s">
        <v>8</v>
      </c>
      <c r="C8" s="10" t="s">
        <v>20</v>
      </c>
      <c r="D8" s="8">
        <v>0.8</v>
      </c>
      <c r="E8" s="6">
        <v>0.43</v>
      </c>
      <c r="F8" s="6">
        <f t="shared" si="0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21</v>
      </c>
      <c r="D9" s="8">
        <v>2</v>
      </c>
      <c r="E9" s="6">
        <v>0.28999999999999998</v>
      </c>
      <c r="F9" s="6">
        <f t="shared" si="0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22</v>
      </c>
      <c r="D10" s="8">
        <v>0.2</v>
      </c>
      <c r="E10" s="6">
        <v>0.81</v>
      </c>
      <c r="F10" s="6">
        <f t="shared" si="0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25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23</v>
      </c>
      <c r="D14" s="8">
        <v>0.05</v>
      </c>
      <c r="E14" s="6">
        <v>1.06</v>
      </c>
      <c r="F14" s="6">
        <f t="shared" si="0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0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0.43</v>
      </c>
      <c r="E16" s="6">
        <v>18.43</v>
      </c>
      <c r="F16" s="6">
        <f t="shared" si="0"/>
        <v>7.9249000000000001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0.43</v>
      </c>
      <c r="E17" s="6">
        <v>17.170000000000002</v>
      </c>
      <c r="F17" s="6">
        <f t="shared" si="0"/>
        <v>7.3831000000000007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0.43</v>
      </c>
      <c r="E18" s="6">
        <v>16.29</v>
      </c>
      <c r="F18" s="6">
        <f t="shared" si="0"/>
        <v>7.0046999999999997</v>
      </c>
    </row>
    <row r="19" spans="1:6" s="10" customFormat="1" ht="12.75" x14ac:dyDescent="0.2">
      <c r="A19" s="9"/>
      <c r="F19" s="11">
        <f>SUM(F3:F18)</f>
        <v>73.705799999999996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ventilado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2022-12-13T10:11:53Z</dcterms:modified>
</cp:coreProperties>
</file>