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Rastrel ventilado metálico\7_TB-12\"/>
    </mc:Choice>
  </mc:AlternateContent>
  <xr:revisionPtr revIDLastSave="0" documentId="13_ncr:1_{F49FA8E6-E7F3-4CD1-B73A-89C5995625A4}" xr6:coauthVersionLast="47" xr6:coauthVersionMax="47" xr10:uidLastSave="{00000000-0000-0000-0000-000000000000}"/>
  <bookViews>
    <workbookView xWindow="-21090" yWindow="1395" windowWidth="23055" windowHeight="13260" xr2:uid="{D194C984-7BDE-4AC5-B184-706DC9EB3876}"/>
  </bookViews>
  <sheets>
    <sheet name="rastrel ventilad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F5" i="1" l="1"/>
  <c r="F4" i="1"/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<sst xmlns="http://schemas.openxmlformats.org/spreadsheetml/2006/main" count="55" uniqueCount="28">
  <si>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</si>
  <si>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</si>
  <si>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</si>
  <si>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</si>
  <si>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</si>
  <si>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</si>
  <si>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</si>
  <si>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</si>
  <si>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</si>
  <si>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</si>
  <si>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</si>
  <si>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</si>
  <si>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</si>
  <si>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</si>
  <si>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</si>
  <si>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</si>
  <si>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Espuma Fijación Tejas</t>
  </si>
  <si>
    <t>Teja TB-12 Centenaria/Monocolor</t>
  </si>
  <si>
    <t>Teja Ventilación TB-12 Centenaria/Monocolor</t>
  </si>
  <si>
    <t>Caballete Circular Centenaria/Monocolor</t>
  </si>
  <si>
    <t>Lámina impermeable transpirable premium TB-180</t>
  </si>
  <si>
    <t>Cinta adhesiva para láminas</t>
  </si>
  <si>
    <t>Cinta bajo rastrel</t>
  </si>
  <si>
    <t>Peine de ventilación 100 mm</t>
  </si>
  <si>
    <t>Rastrel cumbrera 40 x 30 mm</t>
  </si>
  <si>
    <t>Rastrel ventilado 30x20</t>
  </si>
  <si>
    <r>
      <t xml:space="preserve">Cubierta de teja cerámica mixta modelo </t>
    </r>
    <r>
      <rPr>
        <b/>
        <sz val="10"/>
        <rFont val="Calibri"/>
        <family val="2"/>
      </rPr>
      <t xml:space="preserve">TB-12 Centenaria/Monocolor </t>
    </r>
    <r>
      <rPr>
        <sz val="10"/>
        <rFont val="Calibri"/>
        <family val="2"/>
      </rPr>
      <t>de TEJAS BORJA, de 439 x 260 mm, a razón de 12,8 ud/m2,colocada sobre rastrel metálico ventilado de 30x20 de acero galvanizado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</si>
  <si>
    <t>Soporte de rastrel de cumbrera regulable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</si>
</sst>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">
          <cell r="B2">
            <v>5.48</v>
          </cell>
          <cell r="H2">
            <v>12.8</v>
          </cell>
        </row>
      </sheetData>
      <sheetData sheetId="1">
        <row r="4">
          <cell r="G4">
            <v>9.66</v>
          </cell>
        </row>
      </sheetData>
      <sheetData sheetId="2">
        <row r="33">
          <cell r="C33">
            <v>0.96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sheetPr codeName="Hoja1"/>
  <dimension ref="A1:F19"/>
  <sheetViews>
    <sheetView tabSelected="1" topLeftCell="B1" zoomScale="90" zoomScaleNormal="90" workbookViewId="0">
      <selection activeCell="E6" sqref="E6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89.25" x14ac:dyDescent="0.25">
      <c r="A2" s="3" t="s">
        <v>4</v>
      </c>
      <c r="B2" s="3" t="s">
        <v>5</v>
      </c>
      <c r="C2" s="4" t="s">
        <v>26</v>
      </c>
      <c r="D2" s="5">
        <v>1</v>
      </c>
      <c r="E2" s="6"/>
      <c r="F2" s="7">
        <f>F19</f>
        <v>71.400800000000004</v>
      </c>
    </row>
    <row r="3" spans="1:6" s="10" customFormat="1" ht="12.75" x14ac:dyDescent="0.2">
      <c r="A3" s="9" t="s">
        <v>6</v>
      </c>
      <c r="B3" s="9" t="s">
        <v>7</v>
      </c>
      <c r="C3" s="4" t="s">
        <v>17</v>
      </c>
      <c r="D3" s="8">
        <f>[1]TEJAS!$H$2</f>
        <v>12.8</v>
      </c>
      <c r="E3" s="6">
        <v>2.58</v>
      </c>
      <c r="F3" s="6">
        <f>D3*E3</f>
        <v>33.024000000000001</v>
      </c>
    </row>
    <row r="4" spans="1:6" s="10" customFormat="1" ht="12.75" x14ac:dyDescent="0.2">
      <c r="A4" s="9" t="s">
        <v>6</v>
      </c>
      <c r="B4" s="9" t="s">
        <v>7</v>
      </c>
      <c r="C4" s="4" t="s">
        <v>18</v>
      </c>
      <c r="D4" s="8">
        <v>0.1</v>
      </c>
      <c r="E4" s="6">
        <v>51.55</v>
      </c>
      <c r="F4" s="6">
        <f t="shared" ref="F4:F5" si="0">D4*E4</f>
        <v>5.1550000000000002</v>
      </c>
    </row>
    <row r="5" spans="1:6" s="10" customFormat="1" ht="12.75" x14ac:dyDescent="0.2">
      <c r="A5" s="9" t="s">
        <v>6</v>
      </c>
      <c r="B5" s="9" t="s">
        <v>7</v>
      </c>
      <c r="C5" s="4" t="s">
        <v>19</v>
      </c>
      <c r="D5" s="8">
        <v>0.04</v>
      </c>
      <c r="E5" s="6">
        <v>12.41</v>
      </c>
      <c r="F5" s="6">
        <f t="shared" si="0"/>
        <v>0.49640000000000001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20</v>
      </c>
      <c r="D6" s="8">
        <v>1</v>
      </c>
      <c r="E6" s="6">
        <v>1.8</v>
      </c>
      <c r="F6" s="6">
        <f t="shared" ref="F6:F18" si="1">D6*E6</f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25</v>
      </c>
      <c r="D7" s="8">
        <v>2.7</v>
      </c>
      <c r="E7" s="6">
        <v>2.37</v>
      </c>
      <c r="F7" s="6">
        <f t="shared" si="1"/>
        <v>6.3990000000000009</v>
      </c>
    </row>
    <row r="8" spans="1:6" s="10" customFormat="1" ht="12.75" x14ac:dyDescent="0.2">
      <c r="A8" s="9" t="s">
        <v>6</v>
      </c>
      <c r="B8" s="9" t="s">
        <v>8</v>
      </c>
      <c r="C8" s="10" t="s">
        <v>21</v>
      </c>
      <c r="D8" s="8">
        <v>0.8</v>
      </c>
      <c r="E8" s="6">
        <v>0.43</v>
      </c>
      <c r="F8" s="6">
        <f t="shared" si="1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22</v>
      </c>
      <c r="D9" s="8">
        <v>2</v>
      </c>
      <c r="E9" s="6">
        <v>0.28999999999999998</v>
      </c>
      <c r="F9" s="6">
        <f t="shared" si="1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23</v>
      </c>
      <c r="D10" s="8">
        <v>0.2</v>
      </c>
      <c r="E10" s="6">
        <v>0.81</v>
      </c>
      <c r="F10" s="6">
        <f t="shared" si="1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27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16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24</v>
      </c>
      <c r="D14" s="8">
        <v>0.05</v>
      </c>
      <c r="E14" s="6">
        <v>1.06</v>
      </c>
      <c r="F14" s="6">
        <f t="shared" si="1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10</v>
      </c>
      <c r="D15" s="8">
        <v>0.16</v>
      </c>
      <c r="E15" s="6">
        <v>1.32</v>
      </c>
      <c r="F15" s="6">
        <f t="shared" si="1"/>
        <v>0.21120000000000003</v>
      </c>
    </row>
    <row r="16" spans="1:6" s="10" customFormat="1" ht="12.75" x14ac:dyDescent="0.2">
      <c r="A16" s="9" t="s">
        <v>11</v>
      </c>
      <c r="B16" s="9" t="s">
        <v>12</v>
      </c>
      <c r="C16" s="10" t="s">
        <v>13</v>
      </c>
      <c r="D16" s="8">
        <v>0.43</v>
      </c>
      <c r="E16" s="6">
        <v>18.43</v>
      </c>
      <c r="F16" s="6">
        <f t="shared" si="1"/>
        <v>7.9249000000000001</v>
      </c>
    </row>
    <row r="17" spans="1:6" s="10" customFormat="1" ht="12.75" x14ac:dyDescent="0.2">
      <c r="A17" s="9" t="s">
        <v>11</v>
      </c>
      <c r="B17" s="9" t="s">
        <v>12</v>
      </c>
      <c r="C17" s="10" t="s">
        <v>14</v>
      </c>
      <c r="D17" s="8">
        <v>0.43</v>
      </c>
      <c r="E17" s="6">
        <v>17.170000000000002</v>
      </c>
      <c r="F17" s="6">
        <f t="shared" si="1"/>
        <v>7.3831000000000007</v>
      </c>
    </row>
    <row r="18" spans="1:6" s="10" customFormat="1" ht="12.75" x14ac:dyDescent="0.2">
      <c r="A18" s="9" t="s">
        <v>11</v>
      </c>
      <c r="B18" s="9" t="s">
        <v>12</v>
      </c>
      <c r="C18" s="10" t="s">
        <v>15</v>
      </c>
      <c r="D18" s="8">
        <v>0.43</v>
      </c>
      <c r="E18" s="6">
        <v>16.29</v>
      </c>
      <c r="F18" s="6">
        <f t="shared" si="1"/>
        <v>7.0046999999999997</v>
      </c>
    </row>
    <row r="19" spans="1:6" s="10" customFormat="1" ht="12.75" x14ac:dyDescent="0.2">
      <c r="A19" s="9"/>
      <c r="F19" s="11">
        <f>SUM(F3:F18)</f>
        <v>71.400800000000004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ventilado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2022-12-13T10:16:25Z</dcterms:modified>
</cp:coreProperties>
</file>