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6_TB-4\"/>
    </mc:Choice>
  </mc:AlternateContent>
  <xr:revisionPtr revIDLastSave="0" documentId="13_ncr:1_{41806091-6C75-419C-9A89-24EE37F121BF}" xr6:coauthVersionLast="47" xr6:coauthVersionMax="47" xr10:uidLastSave="{00000000-0000-0000-0000-000000000000}"/>
  <bookViews>
    <workbookView xWindow="1515" yWindow="1515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6" l="1"/>
  <c r="F8" i="6"/>
  <c r="F7" i="6"/>
  <c r="F6" i="6"/>
  <c r="D3" i="6"/>
  <c r="F14" i="5"/>
  <c r="F13" i="5"/>
  <c r="F12" i="5"/>
  <c r="F5" i="5"/>
  <c r="F4" i="5"/>
  <c r="D3" i="5"/>
  <c r="F13" i="4"/>
  <c r="F10" i="4"/>
  <c r="F9" i="4"/>
  <c r="F5" i="4"/>
  <c r="D3" i="4"/>
  <c r="F3" i="4" s="1"/>
  <c r="F6" i="3"/>
  <c r="D3" i="3"/>
  <c r="D3" i="2"/>
  <c r="E14" i="1"/>
  <c r="E13" i="1"/>
  <c r="E12" i="1"/>
  <c r="E11" i="1"/>
  <c r="E10" i="1"/>
  <c r="E9" i="1"/>
  <c r="E8" i="1"/>
  <c r="E7" i="1"/>
  <c r="E6" i="1"/>
  <c r="E5" i="1"/>
  <c r="E4" i="1"/>
  <c r="D3" i="1"/>
  <c r="F5" i="6"/>
  <c r="F4" i="6"/>
  <c r="F4" i="4"/>
  <c r="F5" i="3"/>
  <c r="F14" i="3"/>
  <c r="F13" i="3"/>
  <c r="F10" i="3"/>
  <c r="F7" i="4"/>
  <c r="F15" i="5"/>
  <c r="F6" i="5"/>
  <c r="F13" i="6"/>
  <c r="F10" i="6"/>
  <c r="F18" i="6"/>
  <c r="F17" i="6"/>
  <c r="F16" i="6"/>
  <c r="F15" i="6"/>
  <c r="F12" i="6"/>
  <c r="F11" i="6"/>
  <c r="F9" i="6"/>
  <c r="F3" i="6"/>
  <c r="F9" i="5"/>
  <c r="F19" i="5"/>
  <c r="F18" i="5"/>
  <c r="F17" i="5"/>
  <c r="F16" i="5"/>
  <c r="F11" i="5"/>
  <c r="F10" i="5"/>
  <c r="F8" i="5"/>
  <c r="F7" i="5"/>
  <c r="F3" i="5"/>
  <c r="F18" i="4"/>
  <c r="F17" i="4"/>
  <c r="F16" i="4"/>
  <c r="F15" i="4"/>
  <c r="F14" i="4"/>
  <c r="F12" i="4"/>
  <c r="F11" i="4"/>
  <c r="F8" i="4"/>
  <c r="F6" i="4"/>
  <c r="F3" i="3"/>
  <c r="F4" i="3"/>
  <c r="F7" i="3"/>
  <c r="F8" i="3"/>
  <c r="F9" i="3"/>
  <c r="F11" i="3"/>
  <c r="F12" i="3"/>
  <c r="F15" i="3"/>
  <c r="F16" i="3"/>
  <c r="F17" i="3"/>
  <c r="F18" i="3"/>
  <c r="F19" i="3" l="1"/>
  <c r="F2" i="3" s="1"/>
  <c r="F19" i="4"/>
  <c r="F2" i="4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<sst xmlns="http://schemas.openxmlformats.org/spreadsheetml/2006/main" count="333" uniqueCount="39">
  <si>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</si>
  <si>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</si>
  <si>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</si>
  <si>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</si>
  <si>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</si>
  <si>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</si>
  <si>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</si>
  <si>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</si>
  <si>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</si>
  <si>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</si>
  <si>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</si>
  <si>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</si>
  <si>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</si>
  <si>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</si>
  <si>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</si>
  <si>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</si>
  <si>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</si>
  <si>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</si>
  <si>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</si>
  <si>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</si>
  <si>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</si>
  <si>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</si>
  <si>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</si>
  <si>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</si>
  <si>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</si>
  <si>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</si>
  <si>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t>Caballete Circular Nature</t>
  </si>
  <si>
    <t>Teja Ventilación TB-4 Nature</t>
  </si>
  <si>
    <t>Panel BORJATHERM espesor 120 mm paso 370</t>
  </si>
  <si>
    <t>Panel BORJATHERM espesor 140 mm paso 370</t>
  </si>
  <si>
    <t>Panel BORJATHERM espesor 160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</si>
  <si>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>TB-4 Nature</t>
    </r>
    <r>
      <rPr>
        <sz val="10"/>
        <rFont val="Calibri"/>
        <family val="2"/>
      </rPr>
      <t xml:space="preserve"> Vilaterra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</si>
  <si>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TB-4 Nature Vilaterra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</si>
  <si>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Vilaterra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</si>
  <si>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Vilaterra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</si>
  <si>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Vilaterra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</si>
  <si>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Vilaterra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</si>
  <si>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Vilaterra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442 x 258 mm, a razón de 12,8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</si>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</sst>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7">
          <cell r="E27">
            <v>12.8</v>
          </cell>
        </row>
      </sheetData>
      <sheetData sheetId="1">
        <row r="4">
          <cell r="G4">
            <v>9.66</v>
          </cell>
        </row>
        <row r="29">
          <cell r="G29">
            <v>39.35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  <row r="21">
          <cell r="C21">
            <v>2.6</v>
          </cell>
        </row>
        <row r="23">
          <cell r="C23">
            <v>1.31</v>
          </cell>
        </row>
        <row r="49">
          <cell r="C49">
            <v>5.57</v>
          </cell>
        </row>
        <row r="50">
          <cell r="C50">
            <v>4.5999999999999996</v>
          </cell>
        </row>
        <row r="51">
          <cell r="C51">
            <v>1.38</v>
          </cell>
        </row>
        <row r="71">
          <cell r="C71">
            <v>1.01</v>
          </cell>
        </row>
        <row r="76">
          <cell r="C76">
            <v>3.9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opLeftCell="B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31</v>
      </c>
      <c r="D2" s="5">
        <v>1</v>
      </c>
      <c r="E2" s="6"/>
      <c r="F2" s="7">
        <f>F19</f>
        <v>114.24550000000001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[1]TEJAS!$E$27</f>
        <v>12.8</v>
      </c>
      <c r="E3" s="6">
        <v>3.12</v>
      </c>
      <c r="F3" s="6">
        <f>D3*E3</f>
        <v>39.936000000000007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f>'[1]PIEZAS ESPECIALES'!$G$29</f>
        <v>39.35</v>
      </c>
      <c r="F4" s="6">
        <f t="shared" ref="F4:F5" si="0">D4*E4</f>
        <v>3.9350000000000005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f>'[1]PIEZAS ESPECIALES'!$G$4</f>
        <v>9.66</v>
      </c>
      <c r="F5" s="6">
        <f t="shared" si="0"/>
        <v>0.38640000000000002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f>[1]COMPLEMENTOS!$C$8</f>
        <v>50.31</v>
      </c>
      <c r="F6" s="6">
        <f t="shared" ref="F6:F18" si="1">D6*E6</f>
        <v>50.31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f>[1]COMPLEMENTOS!$C$20</f>
        <v>5.46</v>
      </c>
      <c r="F7" s="6">
        <f t="shared" si="1"/>
        <v>1.0920000000000001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f>[1]COMPLEMENTOS!$C$23</f>
        <v>1.31</v>
      </c>
      <c r="F8" s="6">
        <f t="shared" si="1"/>
        <v>0.78600000000000003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f>[1]COMPLEMENTOS!$C$21</f>
        <v>2.6</v>
      </c>
      <c r="F9" s="6">
        <f t="shared" si="1"/>
        <v>0.52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f>[1]COMPLEMENTOS!$C$71</f>
        <v>1.01</v>
      </c>
      <c r="F10" s="6">
        <f t="shared" si="1"/>
        <v>0.20200000000000001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f>[1]COMPLEMENTOS!$C$76</f>
        <v>3.9</v>
      </c>
      <c r="F11" s="6">
        <f t="shared" si="1"/>
        <v>0.39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f>[1]COMPLEMENTOS!$C$51</f>
        <v>1.38</v>
      </c>
      <c r="F12" s="6">
        <f t="shared" si="1"/>
        <v>0.27599999999999997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f>[1]COMPLEMENTOS!$C$49</f>
        <v>5.57</v>
      </c>
      <c r="F13" s="6">
        <f t="shared" si="1"/>
        <v>0.1671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f>[1]COMPLEMENTOS!$C$50</f>
        <v>4.5999999999999996</v>
      </c>
      <c r="F14" s="6">
        <f t="shared" si="1"/>
        <v>0.22999999999999998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2.8</v>
      </c>
      <c r="F15" s="6">
        <f t="shared" si="1"/>
        <v>0.44799999999999995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114.24550000000001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opLeftCell="B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127.29240000000001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[1]TEJAS!$E$27</f>
        <v>12.8</v>
      </c>
      <c r="E3" s="6">
        <v>3.12</v>
      </c>
      <c r="F3" s="6">
        <f t="shared" ref="F3:F18" si="0">D3*E3</f>
        <v>39.936000000000007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127.29240000000001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3541-2789-4FFA-B818-1EF40C8F5134}">
  <sheetPr codeName="Hoja3"/>
  <dimension ref="A1:F19"/>
  <sheetViews>
    <sheetView topLeftCell="B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136.76640000000003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[1]TEJAS!$E$27</f>
        <v>12.8</v>
      </c>
      <c r="E3" s="6">
        <v>3.12</v>
      </c>
      <c r="F3" s="6">
        <f t="shared" ref="F3:F18" si="0">D3*E3</f>
        <v>39.936000000000007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136.76640000000003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7783-E642-4C6A-A738-698DA0B8BE0D}">
  <dimension ref="A1:F19"/>
  <sheetViews>
    <sheetView topLeftCell="B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145.10640000000001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[1]TEJAS!$E$27</f>
        <v>12.8</v>
      </c>
      <c r="E3" s="6">
        <v>3.12</v>
      </c>
      <c r="F3" s="6">
        <f t="shared" ref="F3:F18" si="0">D3*E3</f>
        <v>39.936000000000007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145.10640000000001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0C8-9388-4123-A23E-240142A3F11A}">
  <dimension ref="A1:F20"/>
  <sheetViews>
    <sheetView topLeftCell="B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F20</f>
        <v>156.01439999999999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[1]TEJAS!$E$27</f>
        <v>12.8</v>
      </c>
      <c r="E3" s="6">
        <v>3.12</v>
      </c>
      <c r="F3" s="6">
        <f t="shared" ref="F3:F19" si="0">D3*E3</f>
        <v>39.936000000000007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156.01439999999999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A6A9-41D2-43CF-B92E-617ABDDD47F4}">
  <dimension ref="A1:F19"/>
  <sheetViews>
    <sheetView tabSelected="1" topLeftCell="B1" zoomScale="90" zoomScaleNormal="90" workbookViewId="0">
      <selection activeCell="E3" sqref="E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166.00239999999997</v>
      </c>
    </row>
    <row r="3" spans="1:6" s="10" customFormat="1" ht="12.75" x14ac:dyDescent="0.2">
      <c r="A3" s="9" t="s">
        <v>6</v>
      </c>
      <c r="B3" s="9" t="s">
        <v>7</v>
      </c>
      <c r="C3" s="4" t="s">
        <v>32</v>
      </c>
      <c r="D3" s="8">
        <f>[1]TEJAS!$E$27</f>
        <v>12.8</v>
      </c>
      <c r="E3" s="6">
        <v>3.12</v>
      </c>
      <c r="F3" s="6">
        <f t="shared" ref="F3:F18" si="0">D3*E3</f>
        <v>39.936000000000007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166.00239999999997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2022-12-12T11:58:01Z</dcterms:modified>
</cp:coreProperties>
</file>