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SAT\C 50.21 y Talón\"/>
    </mc:Choice>
  </mc:AlternateContent>
  <xr:revisionPtr revIDLastSave="0" documentId="13_ncr:1_{CBDE1A63-A6D4-4483-8C78-961E6DD02285}" xr6:coauthVersionLast="47" xr6:coauthVersionMax="47" xr10:uidLastSave="{00000000-0000-0000-0000-000000000000}"/>
  <bookViews>
    <workbookView xWindow="12600" yWindow="0" windowWidth="12600" windowHeight="15150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  <c r="E5" i="1"/>
  <c r="E4" i="1"/>
  <c r="E3" i="1"/>
  <c r="E14" i="2"/>
  <c r="E13" i="2"/>
  <c r="E12" i="2"/>
  <c r="E11" i="2"/>
  <c r="E10" i="2"/>
  <c r="E9" i="2"/>
  <c r="E8" i="2"/>
  <c r="E7" i="2"/>
  <c r="E6" i="2"/>
  <c r="E5" i="2"/>
  <c r="E4" i="2"/>
  <c r="E3" i="2"/>
  <c r="E14" i="3"/>
  <c r="E13" i="3"/>
  <c r="E12" i="3"/>
  <c r="E11" i="3"/>
  <c r="E10" i="3"/>
  <c r="E9" i="3"/>
  <c r="E8" i="3"/>
  <c r="E7" i="3"/>
  <c r="E6" i="3"/>
  <c r="E5" i="3"/>
  <c r="E4" i="3"/>
  <c r="E3" i="3"/>
  <c r="D4" i="3"/>
  <c r="D3" i="3"/>
  <c r="D4" i="2"/>
  <c r="D3" i="2"/>
  <c r="D4" i="1"/>
  <c r="D3" i="1"/>
  <c r="F3" i="3" l="1"/>
  <c r="F3" i="2"/>
  <c r="F3" i="1"/>
  <c r="F14" i="3"/>
  <c r="F13" i="3"/>
  <c r="F12" i="3"/>
  <c r="F11" i="3"/>
  <c r="F10" i="3"/>
  <c r="F9" i="3"/>
  <c r="F8" i="3"/>
  <c r="F7" i="3"/>
  <c r="F6" i="3"/>
  <c r="F5" i="3"/>
  <c r="F4" i="3"/>
  <c r="F14" i="2"/>
  <c r="F13" i="2"/>
  <c r="F12" i="2"/>
  <c r="F11" i="2"/>
  <c r="F10" i="2"/>
  <c r="F9" i="2"/>
  <c r="F8" i="2"/>
  <c r="F7" i="2"/>
  <c r="F6" i="2"/>
  <c r="F5" i="2"/>
  <c r="F4" i="2"/>
  <c r="F14" i="1"/>
  <c r="F13" i="1"/>
  <c r="F12" i="1"/>
  <c r="F11" i="1"/>
  <c r="F10" i="1"/>
  <c r="F9" i="1"/>
  <c r="F8" i="1"/>
  <c r="F7" i="1"/>
  <c r="F6" i="1"/>
  <c r="F5" i="1"/>
  <c r="F4" i="1"/>
  <c r="F15" i="3" l="1"/>
  <c r="F2" i="3" s="1"/>
  <c r="F15" i="2"/>
  <c r="F2" i="2" s="1"/>
  <c r="F15" i="1"/>
  <c r="F2" i="1" s="1"/>
</calcChain>
</file>

<file path=xl/sharedStrings.xml><?xml version="1.0" encoding="utf-8"?>
<sst xmlns="http://schemas.openxmlformats.org/spreadsheetml/2006/main" count="128" uniqueCount="29">
  <si>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</si>
  <si>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</si>
  <si>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</si>
  <si>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</si>
  <si>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</si>
  <si>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</si>
  <si>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</si>
  <si>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</si>
  <si>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</si>
  <si>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</si>
  <si>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</si>
  <si>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</si>
  <si>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</si>
  <si>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</si>
  <si>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</si>
  <si>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</si>
  <si>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</si>
  <si>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</si>
  <si>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</si>
  <si>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Peón</t>
  </si>
  <si>
    <t>Panel BorjaSAT espesor 100 mm pasos 370 y 395</t>
  </si>
  <si>
    <t>Tornillería fijación</t>
  </si>
  <si>
    <t>Panel BorjaSAT espesor 140 mm pasos 370 y 395</t>
  </si>
  <si>
    <t>Teja Ventilación C-50.21 Celler Centenaria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</si>
  <si>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curva modelo </t>
    </r>
    <r>
      <rPr>
        <b/>
        <sz val="10"/>
        <rFont val="Calibri"/>
        <family val="2"/>
      </rPr>
      <t>C-50.21 Celler Centenaria Tierra con teja Talón 50/45 Nature Manoir</t>
    </r>
    <r>
      <rPr>
        <sz val="10"/>
        <rFont val="Calibri"/>
        <family val="2"/>
      </rPr>
      <t xml:space="preserve"> de TEJAS BORJA, a razón de 18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</si>
  <si>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curva modelo </t>
    </r>
    <r>
      <rPr>
        <b/>
        <sz val="10"/>
        <rFont val="Calibri"/>
        <family val="2"/>
      </rPr>
      <t>C-50.21 Celler Centenaria Tierra con teja Talón 50/45 Nature Manoir</t>
    </r>
    <r>
      <rPr>
        <sz val="10"/>
        <rFont val="Calibri"/>
        <family val="2"/>
      </rPr>
      <t xml:space="preserve"> de TEJAS BORJA, a razón de 18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</si>
  <si>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curva modelo </t>
    </r>
    <r>
      <rPr>
        <b/>
        <sz val="10"/>
        <rFont val="Calibri"/>
        <family val="2"/>
      </rPr>
      <t>C-50.21 Celler Centenaria Tierra con teja Talón 50/45 Nature Manoir</t>
    </r>
    <r>
      <rPr>
        <sz val="10"/>
        <rFont val="Calibri"/>
        <family val="2"/>
      </rPr>
      <t xml:space="preserve"> de TEJAS BORJA, a razón de 18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</si>
  <si>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Curva C-50.21 Celler Centenaria Tierra</t>
  </si>
  <si>
    <t>Teja Talón 50/45 Nature Manoir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</si>
</sst>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17">
          <cell r="K17">
            <v>10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STEMAS"/>
      <sheetName val="COMPLEMENTOS"/>
      <sheetName val="TEJAS"/>
      <sheetName val="PIEZAS ESPECIALES"/>
      <sheetName val="ERI"/>
      <sheetName val="MANO DE OBRA"/>
    </sheetNames>
    <sheetDataSet>
      <sheetData sheetId="0">
        <row r="2">
          <cell r="D2">
            <v>20.65</v>
          </cell>
        </row>
        <row r="3">
          <cell r="D3">
            <v>29.96</v>
          </cell>
        </row>
        <row r="4">
          <cell r="D4">
            <v>40.61</v>
          </cell>
        </row>
        <row r="5">
          <cell r="E5">
            <v>1.48</v>
          </cell>
        </row>
      </sheetData>
      <sheetData sheetId="1">
        <row r="14">
          <cell r="D14">
            <v>1.85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2">
        <row r="80">
          <cell r="B80">
            <v>1.91</v>
          </cell>
        </row>
        <row r="85">
          <cell r="B85">
            <v>1.93</v>
          </cell>
        </row>
      </sheetData>
      <sheetData sheetId="3">
        <row r="53">
          <cell r="B53">
            <v>47.22</v>
          </cell>
        </row>
      </sheetData>
      <sheetData sheetId="4"/>
      <sheetData sheetId="5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5"/>
  <sheetViews>
    <sheetView tabSelected="1"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0.25" customHeight="1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F15</f>
        <v>90.895500000000013</v>
      </c>
    </row>
    <row r="3" spans="1:6" s="10" customFormat="1" ht="12.75" x14ac:dyDescent="0.2">
      <c r="A3" s="8" t="s">
        <v>6</v>
      </c>
      <c r="B3" s="8" t="s">
        <v>7</v>
      </c>
      <c r="C3" s="4" t="s">
        <v>27</v>
      </c>
      <c r="D3" s="9">
        <f>[1]TEJAS!$K$17</f>
        <v>10</v>
      </c>
      <c r="E3" s="6">
        <f>[2]TEJAS!$B$80</f>
        <v>1.91</v>
      </c>
      <c r="F3" s="6">
        <f>D3*E3</f>
        <v>19.099999999999998</v>
      </c>
    </row>
    <row r="4" spans="1:6" s="10" customFormat="1" ht="12.75" x14ac:dyDescent="0.2">
      <c r="A4" s="8" t="s">
        <v>6</v>
      </c>
      <c r="B4" s="8" t="s">
        <v>7</v>
      </c>
      <c r="C4" s="4" t="s">
        <v>28</v>
      </c>
      <c r="D4" s="9">
        <f>[1]TEJAS!$K$17</f>
        <v>10</v>
      </c>
      <c r="E4" s="6">
        <f>[2]TEJAS!$B$85</f>
        <v>1.93</v>
      </c>
      <c r="F4" s="6">
        <f t="shared" ref="F4:F14" si="0">D4*E4</f>
        <v>19.3</v>
      </c>
    </row>
    <row r="5" spans="1:6" s="10" customFormat="1" ht="12.75" x14ac:dyDescent="0.2">
      <c r="A5" s="8" t="s">
        <v>6</v>
      </c>
      <c r="B5" s="8" t="s">
        <v>7</v>
      </c>
      <c r="C5" s="4" t="s">
        <v>23</v>
      </c>
      <c r="D5" s="9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f>[2]SISTEMAS!$D$2</f>
        <v>20.65</v>
      </c>
      <c r="F6" s="6">
        <f t="shared" si="0"/>
        <v>20.65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90.895500000000013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.75" customHeight="1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F15</f>
        <v>100.2055</v>
      </c>
    </row>
    <row r="3" spans="1:6" s="10" customFormat="1" ht="12.75" x14ac:dyDescent="0.2">
      <c r="A3" s="8" t="s">
        <v>6</v>
      </c>
      <c r="B3" s="8" t="s">
        <v>7</v>
      </c>
      <c r="C3" s="4" t="s">
        <v>27</v>
      </c>
      <c r="D3" s="9">
        <f>[1]TEJAS!$K$17</f>
        <v>10</v>
      </c>
      <c r="E3" s="6">
        <f>[2]TEJAS!$B$80</f>
        <v>1.91</v>
      </c>
      <c r="F3" s="6">
        <f>D3*E3</f>
        <v>19.099999999999998</v>
      </c>
    </row>
    <row r="4" spans="1:6" s="10" customFormat="1" ht="12.75" x14ac:dyDescent="0.2">
      <c r="A4" s="8" t="s">
        <v>6</v>
      </c>
      <c r="B4" s="8" t="s">
        <v>7</v>
      </c>
      <c r="C4" s="4" t="s">
        <v>28</v>
      </c>
      <c r="D4" s="9">
        <f>[1]TEJAS!$K$17</f>
        <v>10</v>
      </c>
      <c r="E4" s="6">
        <f>[2]TEJAS!$B$85</f>
        <v>1.93</v>
      </c>
      <c r="F4" s="6">
        <f t="shared" ref="F4:F14" si="0">D4*E4</f>
        <v>19.3</v>
      </c>
    </row>
    <row r="5" spans="1:6" s="10" customFormat="1" ht="12.75" x14ac:dyDescent="0.2">
      <c r="A5" s="8" t="s">
        <v>6</v>
      </c>
      <c r="B5" s="8" t="s">
        <v>7</v>
      </c>
      <c r="C5" s="4" t="s">
        <v>23</v>
      </c>
      <c r="D5" s="9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8" t="s">
        <v>6</v>
      </c>
      <c r="B6" s="8" t="s">
        <v>5</v>
      </c>
      <c r="C6" s="10" t="s">
        <v>20</v>
      </c>
      <c r="D6" s="9">
        <v>1</v>
      </c>
      <c r="E6" s="6">
        <f>[2]SISTEMAS!$D$3</f>
        <v>29.96</v>
      </c>
      <c r="F6" s="6">
        <f t="shared" si="0"/>
        <v>29.96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100.2055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5"/>
  <sheetViews>
    <sheetView topLeftCell="B1" zoomScale="90" zoomScaleNormal="90" workbookViewId="0">
      <selection activeCell="E14" sqref="E14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" customHeight="1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F15</f>
        <v>110.85550000000001</v>
      </c>
    </row>
    <row r="3" spans="1:6" s="10" customFormat="1" ht="12.75" x14ac:dyDescent="0.2">
      <c r="A3" s="8" t="s">
        <v>6</v>
      </c>
      <c r="B3" s="8" t="s">
        <v>7</v>
      </c>
      <c r="C3" s="4" t="s">
        <v>27</v>
      </c>
      <c r="D3" s="9">
        <f>[1]TEJAS!$K$17</f>
        <v>10</v>
      </c>
      <c r="E3" s="6">
        <f>[2]TEJAS!$B$80</f>
        <v>1.91</v>
      </c>
      <c r="F3" s="6">
        <f>D3*E3</f>
        <v>19.099999999999998</v>
      </c>
    </row>
    <row r="4" spans="1:6" s="10" customFormat="1" ht="12.75" x14ac:dyDescent="0.2">
      <c r="A4" s="8" t="s">
        <v>6</v>
      </c>
      <c r="B4" s="8" t="s">
        <v>7</v>
      </c>
      <c r="C4" s="4" t="s">
        <v>28</v>
      </c>
      <c r="D4" s="9">
        <f>[1]TEJAS!$K$17</f>
        <v>10</v>
      </c>
      <c r="E4" s="6">
        <f>[2]TEJAS!$B$85</f>
        <v>1.93</v>
      </c>
      <c r="F4" s="6">
        <f t="shared" ref="F4:F14" si="0">D4*E4</f>
        <v>19.3</v>
      </c>
    </row>
    <row r="5" spans="1:6" s="10" customFormat="1" ht="12.75" x14ac:dyDescent="0.2">
      <c r="A5" s="8" t="s">
        <v>6</v>
      </c>
      <c r="B5" s="8" t="s">
        <v>7</v>
      </c>
      <c r="C5" s="4" t="s">
        <v>23</v>
      </c>
      <c r="D5" s="9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f>[2]SISTEMAS!$D$4</f>
        <v>40.61</v>
      </c>
      <c r="F6" s="6">
        <f t="shared" si="0"/>
        <v>40.61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110.85550000000001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Borja Sebastiá</cp:lastModifiedBy>
  <dcterms:created xsi:type="dcterms:W3CDTF">2023-01-30T10:31:34Z</dcterms:created>
  <dcterms:modified xsi:type="dcterms:W3CDTF">2024-12-10T12:40:48Z</dcterms:modified>
</cp:coreProperties>
</file>