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metálico\8_C-50.21 Celler + Talón 50-45\"/>
    </mc:Choice>
  </mc:AlternateContent>
  <xr:revisionPtr revIDLastSave="0" documentId="13_ncr:1_{2CE02D9D-0658-46F2-B7DA-67685E3D1424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MADERA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4" i="1"/>
  <c r="D3" i="1"/>
  <c r="F5" i="1" l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<sst xmlns="http://schemas.openxmlformats.org/spreadsheetml/2006/main" count="52" uniqueCount="27">
  <si>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</si>
  <si>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</si>
  <si>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</si>
  <si>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</si>
  <si>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</si>
  <si>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</si>
  <si>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</si>
  <si>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</si>
  <si>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</si>
  <si>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</si>
  <si>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</si>
  <si>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</si>
  <si>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</si>
  <si>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</si>
  <si>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</si>
  <si>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</si>
  <si>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Teja Ventilación C-50.21 Celler Nature</t>
  </si>
  <si>
    <t>Teja Curva C-50.21 Celler Manoir</t>
  </si>
  <si>
    <t>Teja Talón 50/45 Nature Manoir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</si>
  <si>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</si>
  <si>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</si>
  <si>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</si>
  <si>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</si>
  <si>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</si>
  <si>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r>
      <t>Cubierta ventilada con cobertura de teja cerámica curva modelo</t>
    </r>
    <r>
      <rPr>
        <b/>
        <sz val="10"/>
        <rFont val="Calibri"/>
        <family val="2"/>
      </rPr>
      <t xml:space="preserve"> C-50.21 Celler Centenaria Manoir</t>
    </r>
    <r>
      <rPr>
        <sz val="10"/>
        <rFont val="Calibri"/>
        <family val="2"/>
      </rPr>
      <t xml:space="preserve"> con teja </t>
    </r>
    <r>
      <rPr>
        <b/>
        <sz val="10"/>
        <rFont val="Calibri"/>
        <family val="2"/>
      </rPr>
      <t>Talón 50/45 Nature</t>
    </r>
    <r>
      <rPr>
        <sz val="10"/>
        <rFont val="Calibri"/>
        <family val="2"/>
      </rPr>
      <t xml:space="preserve"> Manoir de TEJAS BORJA, a razón de 20 ud/m2,  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</si>
  <si>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Rastrel metálico 30x30</t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</si>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</sst>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K17">
            <v>10</v>
          </cell>
        </row>
      </sheetData>
      <sheetData sheetId="1">
        <row r="9">
          <cell r="B9">
            <v>10.68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74">
          <cell r="B74">
            <v>1.75</v>
          </cell>
        </row>
        <row r="85">
          <cell r="B85">
            <v>1.93</v>
          </cell>
        </row>
      </sheetData>
      <sheetData sheetId="1">
        <row r="53">
          <cell r="B53">
            <v>47.22</v>
          </cell>
        </row>
      </sheetData>
      <sheetData sheetId="2"/>
      <sheetData sheetId="3">
        <row r="8">
          <cell r="D8">
            <v>2.11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67">
          <cell r="D67">
            <v>0.83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24</v>
      </c>
      <c r="D2" s="5">
        <v>1</v>
      </c>
      <c r="E2" s="6"/>
      <c r="F2" s="7">
        <f>F18</f>
        <v>77.5715</v>
      </c>
    </row>
    <row r="3" spans="1:6" s="10" customFormat="1" ht="12.75" x14ac:dyDescent="0.2">
      <c r="A3" s="9" t="s">
        <v>6</v>
      </c>
      <c r="B3" s="9" t="s">
        <v>7</v>
      </c>
      <c r="C3" s="4" t="s">
        <v>17</v>
      </c>
      <c r="D3" s="8">
        <f>[1]TEJAS!$K$17</f>
        <v>10</v>
      </c>
      <c r="E3" s="6">
        <f>[2]TEJAS!$B$74</f>
        <v>1.75</v>
      </c>
      <c r="F3" s="6">
        <f>D3*E3</f>
        <v>17.5</v>
      </c>
    </row>
    <row r="4" spans="1:6" s="10" customFormat="1" ht="12.75" x14ac:dyDescent="0.2">
      <c r="A4" s="9" t="s">
        <v>6</v>
      </c>
      <c r="B4" s="9" t="s">
        <v>7</v>
      </c>
      <c r="C4" s="4" t="s">
        <v>18</v>
      </c>
      <c r="D4" s="8">
        <f>[1]TEJAS!$K$17</f>
        <v>10</v>
      </c>
      <c r="E4" s="6">
        <f>[2]TEJAS!$B$85</f>
        <v>1.93</v>
      </c>
      <c r="F4" s="6">
        <f t="shared" ref="F4:F5" si="0">D4*E4</f>
        <v>19.3</v>
      </c>
    </row>
    <row r="5" spans="1:6" s="10" customFormat="1" ht="12.75" x14ac:dyDescent="0.2">
      <c r="A5" s="9" t="s">
        <v>6</v>
      </c>
      <c r="B5" s="9" t="s">
        <v>7</v>
      </c>
      <c r="C5" s="4" t="s">
        <v>16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25</v>
      </c>
      <c r="D7" s="8">
        <v>4.5999999999999996</v>
      </c>
      <c r="E7" s="6">
        <f>[2]COMPLEMENTOS!$D$8</f>
        <v>2.11</v>
      </c>
      <c r="F7" s="6">
        <f t="shared" si="1"/>
        <v>9.7059999999999995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f>[2]COMPLEMENTOS!$D$67</f>
        <v>0.83</v>
      </c>
      <c r="F10" s="6">
        <f t="shared" si="1"/>
        <v>0.16600000000000001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77.5715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2025-02-27T17:27:26Z</dcterms:modified>
</cp:coreProperties>
</file>