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metálico\2_FLAT-10\"/>
    </mc:Choice>
  </mc:AlternateContent>
  <xr:revisionPtr revIDLastSave="0" documentId="13_ncr:1_{EDB93452-9F9F-4577-A9D1-568F2225FA8D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ventilad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15" i="1" l="1"/>
  <c r="F4" i="1" l="1"/>
  <c r="F5" i="1"/>
  <c r="F17" i="1" l="1"/>
  <c r="F16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<sst xmlns="http://schemas.openxmlformats.org/spreadsheetml/2006/main" count="52" uniqueCount="27">
  <si>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</si>
  <si>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</si>
  <si>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</si>
  <si>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</si>
  <si>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</si>
  <si>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</si>
  <si>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</si>
  <si>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</si>
  <si>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</si>
  <si>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</si>
  <si>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Mano de obra</t>
  </si>
  <si>
    <t>h</t>
  </si>
  <si>
    <t>Oficial 1ª</t>
  </si>
  <si>
    <t>Peón</t>
  </si>
  <si>
    <t>Teja Ventilación FLAT-10</t>
  </si>
  <si>
    <t>Espuma Fijación Tejas</t>
  </si>
  <si>
    <t>Tornillería fijación</t>
  </si>
  <si>
    <t xml:space="preserve">Caballete 100º </t>
  </si>
  <si>
    <t>Lámina impermeable transpirable premium TB-180</t>
  </si>
  <si>
    <t>Cinta adhesiva para láminas</t>
  </si>
  <si>
    <t>Cinta bajo rastrel</t>
  </si>
  <si>
    <t>Rastrel de madera tratada de 40 x 30 mm</t>
  </si>
  <si>
    <t>Rastrel metálico 30x30</t>
  </si>
  <si>
    <t>Soporte de rastrel de cumbrera regulable</t>
  </si>
  <si>
    <t>Teja FLAT-10 BorjaJET Tokyo Cooper</t>
  </si>
  <si>
    <r>
      <t>Cubierta ventilada de teja cerámica plana modelo</t>
    </r>
    <r>
      <rPr>
        <b/>
        <sz val="10"/>
        <rFont val="Calibri"/>
        <family val="2"/>
      </rPr>
      <t xml:space="preserve"> FLAT 10 BorjaJET</t>
    </r>
    <r>
      <rPr>
        <sz val="10"/>
        <rFont val="Calibri"/>
        <family val="2"/>
      </rPr>
      <t xml:space="preserve"> Tokyo Cooper con impresión digital InkJET de TEJAS BORJA, de 475 x 285 mm, a razón de 10,2 ud/m2,colocada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</si>
  <si>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+ peine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</si>
</sst>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B17">
            <v>10.199999999999999</v>
          </cell>
        </row>
      </sheetData>
      <sheetData sheetId="1">
        <row r="9">
          <cell r="C9">
            <v>11.63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28">
          <cell r="B28">
            <v>5.67</v>
          </cell>
        </row>
      </sheetData>
      <sheetData sheetId="1">
        <row r="8">
          <cell r="D8">
            <v>17.38</v>
          </cell>
        </row>
        <row r="47">
          <cell r="D47">
            <v>64.150000000000006</v>
          </cell>
        </row>
      </sheetData>
      <sheetData sheetId="2"/>
      <sheetData sheetId="3">
        <row r="8">
          <cell r="D8">
            <v>2.11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34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0.25" customHeight="1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F18</f>
        <v>101.03970000000001</v>
      </c>
    </row>
    <row r="3" spans="1:6" s="10" customFormat="1" ht="12.75" x14ac:dyDescent="0.2">
      <c r="A3" s="9" t="s">
        <v>6</v>
      </c>
      <c r="B3" s="9" t="s">
        <v>7</v>
      </c>
      <c r="C3" s="4" t="s">
        <v>24</v>
      </c>
      <c r="D3" s="8">
        <f>[1]TEJAS!$B$17</f>
        <v>10.199999999999999</v>
      </c>
      <c r="E3" s="6">
        <f>[2]TEJAS!$B$28</f>
        <v>5.67</v>
      </c>
      <c r="F3" s="6">
        <f>D3*E3</f>
        <v>57.833999999999996</v>
      </c>
    </row>
    <row r="4" spans="1:6" s="10" customFormat="1" ht="12.75" x14ac:dyDescent="0.2">
      <c r="A4" s="9" t="s">
        <v>6</v>
      </c>
      <c r="B4" s="9" t="s">
        <v>7</v>
      </c>
      <c r="C4" s="4" t="s">
        <v>14</v>
      </c>
      <c r="D4" s="8">
        <v>0.1</v>
      </c>
      <c r="E4" s="6">
        <f>'[2]PIEZAS ESPECIALES'!$D$47</f>
        <v>64.150000000000006</v>
      </c>
      <c r="F4" s="6">
        <f t="shared" ref="F4:F5" si="0">D4*E4</f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f>'[2]PIEZAS ESPECIALES'!$D$8</f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18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22</v>
      </c>
      <c r="D7" s="8">
        <v>4.5999999999999996</v>
      </c>
      <c r="E7" s="6">
        <f>[2]COMPLEMENTOS!$D$8</f>
        <v>2.11</v>
      </c>
      <c r="F7" s="6">
        <f t="shared" si="1"/>
        <v>9.7059999999999995</v>
      </c>
    </row>
    <row r="8" spans="1:6" s="10" customFormat="1" ht="12.75" x14ac:dyDescent="0.2">
      <c r="A8" s="9" t="s">
        <v>6</v>
      </c>
      <c r="B8" s="9" t="s">
        <v>8</v>
      </c>
      <c r="C8" s="10" t="s">
        <v>19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20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26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23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16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10</v>
      </c>
      <c r="B16" s="9" t="s">
        <v>11</v>
      </c>
      <c r="C16" s="10" t="s">
        <v>12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10</v>
      </c>
      <c r="B17" s="9" t="s">
        <v>11</v>
      </c>
      <c r="C17" s="10" t="s">
        <v>13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101.03970000000001</v>
      </c>
    </row>
    <row r="27" spans="1:6" x14ac:dyDescent="0.25">
      <c r="C27" s="10"/>
    </row>
    <row r="28" spans="1:6" x14ac:dyDescent="0.25">
      <c r="C28" s="10"/>
    </row>
    <row r="29" spans="1:6" x14ac:dyDescent="0.25">
      <c r="C29" s="10"/>
    </row>
    <row r="30" spans="1:6" x14ac:dyDescent="0.25">
      <c r="C30" s="10"/>
    </row>
    <row r="31" spans="1:6" x14ac:dyDescent="0.25">
      <c r="C31" s="10"/>
    </row>
    <row r="32" spans="1:6" x14ac:dyDescent="0.25">
      <c r="C32" s="10"/>
    </row>
    <row r="33" spans="3:3" x14ac:dyDescent="0.25">
      <c r="C33" s="10"/>
    </row>
    <row r="34" spans="3:3" x14ac:dyDescent="0.25">
      <c r="C34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2025-02-27T16:37:28Z</dcterms:modified>
</cp:coreProperties>
</file>