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2_FLAT-10\"/>
    </mc:Choice>
  </mc:AlternateContent>
  <xr:revisionPtr revIDLastSave="0" documentId="13_ncr:1_{BC4FA04D-D610-4AB3-908C-E5BA7A33FF0A}" xr6:coauthVersionLast="47" xr6:coauthVersionMax="47" xr10:uidLastSave="{00000000-0000-0000-0000-000000000000}"/>
  <bookViews>
    <workbookView xWindow="10155" yWindow="0" windowWidth="15045" windowHeight="1515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3" i="2"/>
  <c r="E3" i="3"/>
  <c r="E3" i="4"/>
  <c r="E3" i="5"/>
  <c r="E3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17" i="3"/>
  <c r="E16" i="3"/>
  <c r="E15" i="3"/>
  <c r="E14" i="3"/>
  <c r="E13" i="3"/>
  <c r="E12" i="3"/>
  <c r="E11" i="3"/>
  <c r="E10" i="3"/>
  <c r="E14" i="2"/>
  <c r="E13" i="2"/>
  <c r="E12" i="2"/>
  <c r="E11" i="2"/>
  <c r="E10" i="2"/>
  <c r="E9" i="2"/>
  <c r="E8" i="2"/>
  <c r="E7" i="2"/>
  <c r="E6" i="2"/>
  <c r="E5" i="2"/>
  <c r="E4" i="2"/>
  <c r="E9" i="3"/>
  <c r="E8" i="3"/>
  <c r="E7" i="3"/>
  <c r="E6" i="3"/>
  <c r="E5" i="3"/>
  <c r="E4" i="3"/>
  <c r="E17" i="2"/>
  <c r="E16" i="2"/>
  <c r="E15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" i="6"/>
  <c r="D3" i="5"/>
  <c r="D3" i="4"/>
  <c r="D3" i="3"/>
  <c r="D3" i="2"/>
  <c r="D3" i="1"/>
  <c r="F14" i="3" l="1"/>
  <c r="F13" i="3"/>
  <c r="F9" i="3"/>
  <c r="F8" i="3"/>
  <c r="F7" i="3"/>
  <c r="F6" i="3"/>
  <c r="F5" i="3"/>
  <c r="F14" i="4"/>
  <c r="F13" i="4"/>
  <c r="F12" i="4"/>
  <c r="F11" i="4"/>
  <c r="F10" i="4"/>
  <c r="F9" i="4"/>
  <c r="F8" i="4"/>
  <c r="F7" i="4"/>
  <c r="F6" i="4"/>
  <c r="F5" i="4"/>
  <c r="F4" i="4"/>
  <c r="F15" i="5"/>
  <c r="F14" i="5"/>
  <c r="F13" i="5"/>
  <c r="F11" i="5"/>
  <c r="F10" i="5"/>
  <c r="F9" i="5"/>
  <c r="F8" i="5"/>
  <c r="F7" i="5"/>
  <c r="F6" i="5"/>
  <c r="F3" i="5"/>
  <c r="F14" i="6"/>
  <c r="F13" i="6"/>
  <c r="F12" i="6"/>
  <c r="F11" i="6"/>
  <c r="F10" i="6"/>
  <c r="F7" i="6"/>
  <c r="F6" i="6"/>
  <c r="F5" i="6"/>
  <c r="F4" i="6"/>
  <c r="F17" i="6"/>
  <c r="F16" i="6"/>
  <c r="F15" i="6"/>
  <c r="F9" i="6"/>
  <c r="F8" i="6"/>
  <c r="F18" i="5"/>
  <c r="F17" i="5"/>
  <c r="F16" i="5"/>
  <c r="F12" i="5"/>
  <c r="F5" i="5"/>
  <c r="F4" i="5"/>
  <c r="F17" i="4"/>
  <c r="F16" i="4"/>
  <c r="F15" i="4"/>
  <c r="F4" i="3"/>
  <c r="F10" i="3"/>
  <c r="F11" i="3"/>
  <c r="F12" i="3"/>
  <c r="F15" i="3"/>
  <c r="F16" i="3"/>
  <c r="F17" i="3"/>
  <c r="F3" i="3" l="1"/>
  <c r="F18" i="3" s="1"/>
  <c r="F2" i="3" s="1"/>
  <c r="F3" i="4"/>
  <c r="F18" i="4" s="1"/>
  <c r="F2" i="4" s="1"/>
  <c r="F3" i="6"/>
  <c r="F18" i="6" s="1"/>
  <c r="F2" i="6" s="1"/>
  <c r="F19" i="5"/>
  <c r="F2" i="5" s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8" i="2" l="1"/>
  <c r="F2" i="2" s="1"/>
  <c r="F4" i="1"/>
  <c r="F5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<sst xmlns="http://schemas.openxmlformats.org/spreadsheetml/2006/main" count="315" uniqueCount="39">
  <si>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</si>
  <si>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</si>
  <si>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</si>
  <si>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</si>
  <si>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</si>
  <si>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</si>
  <si>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</si>
  <si>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</si>
  <si>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</si>
  <si>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</si>
  <si>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</si>
  <si>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</si>
  <si>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</si>
  <si>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</si>
  <si>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</si>
  <si>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Mano de obra</t>
  </si>
  <si>
    <t>h</t>
  </si>
  <si>
    <t>Oficial 1ª</t>
  </si>
  <si>
    <t>Peón</t>
  </si>
  <si>
    <t>Teja Ventilación FLAT-10</t>
  </si>
  <si>
    <t>Espuma Fijación Tejas</t>
  </si>
  <si>
    <t>Adhesivo-Sellador masilla PU 300</t>
  </si>
  <si>
    <t>Panel BORJATHERM espesor 80 mm paso 370.</t>
  </si>
  <si>
    <t>Liston de arranque 80 x 50 mm</t>
  </si>
  <si>
    <t>Tornillería fijación</t>
  </si>
  <si>
    <t>Panel BORJATHERM espesor 100 mm paso 370.</t>
  </si>
  <si>
    <t xml:space="preserve">Caballete 100º </t>
  </si>
  <si>
    <t>Caballete 100º</t>
  </si>
  <si>
    <t>Panel BORJATHERM espesor 120 mm paso 370</t>
  </si>
  <si>
    <t>Panel BORJATHERM espesor 140 mm paso 370</t>
  </si>
  <si>
    <t>Panel BORJATHERM espesor 160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</si>
  <si>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</si>
  <si>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</si>
  <si>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</si>
  <si>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</si>
  <si>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</si>
  <si>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</si>
  <si>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FLAT-10 BorjaJET Tokyo Copper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</si>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</sst>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8">
          <cell r="B28">
            <v>5.67</v>
          </cell>
        </row>
      </sheetData>
      <sheetData sheetId="1">
        <row r="8">
          <cell r="D8">
            <v>17.38</v>
          </cell>
        </row>
        <row r="47">
          <cell r="D47">
            <v>64.150000000000006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opLeftCell="B1" zoomScale="90" zoomScaleNormal="90" workbookViewId="0">
      <selection activeCell="E4" sqref="E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25" customHeight="1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143.45170000000002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[1]TEJAS!$B$17</f>
        <v>10.199999999999999</v>
      </c>
      <c r="E3" s="6">
        <f>[2]TEJAS!$B$28</f>
        <v>5.67</v>
      </c>
      <c r="F3" s="6">
        <f>D3*E3</f>
        <v>57.833999999999996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ESPECIALES'!$D$47</f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143.45170000000002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031A-088C-41C4-B38C-FB59B38ED855}">
  <dimension ref="A1:F18"/>
  <sheetViews>
    <sheetView topLeftCell="B1" zoomScale="90" zoomScaleNormal="90" workbookViewId="0">
      <selection activeCell="E4" sqref="E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153.17969999999997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[1]TEJAS!$B$17</f>
        <v>10.199999999999999</v>
      </c>
      <c r="E3" s="6">
        <f>[2]TEJAS!$B$28</f>
        <v>5.67</v>
      </c>
      <c r="F3" s="6">
        <f>D3*E3</f>
        <v>57.833999999999996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ESPECIALES'!$D$47</f>
        <v>64.150000000000006</v>
      </c>
      <c r="F4" s="6">
        <f t="shared" ref="F4:F17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22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23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153.17969999999997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8"/>
  <sheetViews>
    <sheetView topLeftCell="B1" zoomScale="90" zoomScaleNormal="90" workbookViewId="0">
      <selection activeCell="E4" sqref="E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162.90570000000002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[1]TEJAS!$B$17</f>
        <v>10.199999999999999</v>
      </c>
      <c r="E3" s="6">
        <f>[2]TEJAS!$B$28</f>
        <v>5.67</v>
      </c>
      <c r="F3" s="6">
        <f t="shared" ref="F3:F17" si="0">D3*E3</f>
        <v>57.833999999999996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ESPECIALES'!$D$47</f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162.90570000000002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C758-18AE-4003-A88D-1694FDBFB356}">
  <dimension ref="A1:F18"/>
  <sheetViews>
    <sheetView topLeftCell="B1" zoomScale="90" zoomScaleNormal="90" workbookViewId="0">
      <selection activeCell="E4" sqref="E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171.45570000000004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[1]TEJAS!$B$17</f>
        <v>10.199999999999999</v>
      </c>
      <c r="E3" s="6">
        <f>[2]TEJAS!$B$28</f>
        <v>5.67</v>
      </c>
      <c r="F3" s="6">
        <f t="shared" ref="F3:F17" si="0">D3*E3</f>
        <v>57.833999999999996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ESPECIALES'!$D$47</f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171.45570000000004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B0B1-1832-4C75-B49F-EBBF3CD82D2B}">
  <dimension ref="A1:F19"/>
  <sheetViews>
    <sheetView topLeftCell="B1" zoomScale="90" zoomScaleNormal="90" workbookViewId="0">
      <selection activeCell="E4" sqref="E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182.68369999999999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[1]TEJAS!$B$17</f>
        <v>10.199999999999999</v>
      </c>
      <c r="E3" s="6">
        <f>[2]TEJAS!$B$28</f>
        <v>5.67</v>
      </c>
      <c r="F3" s="6">
        <f t="shared" ref="F3:F18" si="0">D3*E3</f>
        <v>57.833999999999996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ESPECIALES'!$D$47</f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23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24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182.68369999999999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31</v>
      </c>
      <c r="D2" s="5">
        <v>1</v>
      </c>
      <c r="E2" s="6"/>
      <c r="F2" s="7">
        <f>F18</f>
        <v>192.96170000000001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[1]TEJAS!$B$17</f>
        <v>10.199999999999999</v>
      </c>
      <c r="E3" s="6">
        <f>[2]TEJAS!$B$28</f>
        <v>5.67</v>
      </c>
      <c r="F3" s="6">
        <f t="shared" ref="F3:F17" si="0">D3*E3</f>
        <v>57.833999999999996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ESPECIALES'!$D$47</f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30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23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192.96170000000001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2024-12-16T12:37:51Z</dcterms:modified>
</cp:coreProperties>
</file>