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Rastrel ventilado metálico\2_FLAT-10\"/>
    </mc:Choice>
  </mc:AlternateContent>
  <xr:revisionPtr revIDLastSave="0" documentId="13_ncr:1_{A23130D6-3A11-4D8E-A254-1E5FD109E27C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ventil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5" i="1" l="1"/>
  <c r="F4" i="1" l="1"/>
  <c r="F5" i="1"/>
  <c r="F17" i="1" l="1"/>
  <c r="F16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<sst xmlns="http://schemas.openxmlformats.org/spreadsheetml/2006/main" count="52" uniqueCount="27">
  <si>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</si>
  <si>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</si>
  <si>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</si>
  <si>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</si>
  <si>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</si>
  <si>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</si>
  <si>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</si>
  <si>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</si>
  <si>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</si>
  <si>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</si>
  <si>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</si>
  <si>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</si>
  <si>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</si>
  <si>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</si>
  <si>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</si>
  <si>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</si>
  <si>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</si>
  <si>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</si>
  <si>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</si>
  <si>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Rastrel de madera tratada de 40 x 30 mm</t>
  </si>
  <si>
    <t xml:space="preserve">Teja Ventilación FLAT-10 Monocolor </t>
  </si>
  <si>
    <t xml:space="preserve">Caballete 100º Monocolor </t>
  </si>
  <si>
    <t>Teja FLAT-10 Monocolor Mid Grey</t>
  </si>
  <si>
    <t>Rastrel ventilado 30x20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</si>
  <si>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Mid Grey de TEJAS BORJA, de 475 x 285 mm, a razón de 10,2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</si>
  <si>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</si>
  <si>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Rastrel +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</si>
</sst>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17">
          <cell r="B17">
            <v>3.93</v>
          </cell>
        </row>
      </sheetData>
      <sheetData sheetId="1">
        <row r="8">
          <cell r="C8">
            <v>13.93</v>
          </cell>
        </row>
        <row r="47">
          <cell r="C47">
            <v>51.55</v>
          </cell>
        </row>
      </sheetData>
      <sheetData sheetId="2"/>
      <sheetData sheetId="3">
        <row r="9">
          <cell r="D9">
            <v>2.4300000000000002</v>
          </cell>
        </row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4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24</v>
      </c>
      <c r="D2" s="5">
        <v>1</v>
      </c>
      <c r="E2" s="6"/>
      <c r="F2" s="7">
        <f>F18</f>
        <v>78.748699999999999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[1]TEJAS!$B$17</f>
        <v>10.199999999999999</v>
      </c>
      <c r="E3" s="6">
        <f>[2]TEJAS!$B$17</f>
        <v>3.93</v>
      </c>
      <c r="F3" s="6">
        <f>D3*E3</f>
        <v>40.085999999999999</v>
      </c>
    </row>
    <row r="4" spans="1:6" s="10" customFormat="1" ht="12.75" x14ac:dyDescent="0.2">
      <c r="A4" s="9" t="s">
        <v>6</v>
      </c>
      <c r="B4" s="9" t="s">
        <v>7</v>
      </c>
      <c r="C4" s="4" t="s">
        <v>20</v>
      </c>
      <c r="D4" s="8">
        <v>0.1</v>
      </c>
      <c r="E4" s="6">
        <f>'[2]PIEZAS ESPECIALES'!$C$47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21</v>
      </c>
      <c r="D5" s="8">
        <v>0.04</v>
      </c>
      <c r="E5" s="6">
        <f>'[2]PIEZAS ESPECIALES'!$C$8</f>
        <v>13.93</v>
      </c>
      <c r="F5" s="6">
        <f t="shared" si="0"/>
        <v>0.55720000000000003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16</v>
      </c>
      <c r="D6" s="8">
        <v>1</v>
      </c>
      <c r="E6" s="6">
        <f>[2]COMPLEMENTOS!$D$14</f>
        <v>1.85</v>
      </c>
      <c r="F6" s="6">
        <f t="shared" ref="F6:F17" si="1">D6*E6</f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f>[2]COMPLEMENTOS!$D$9</f>
        <v>2.4300000000000002</v>
      </c>
      <c r="F7" s="6">
        <f t="shared" si="1"/>
        <v>6.5610000000000008</v>
      </c>
    </row>
    <row r="8" spans="1:6" s="10" customFormat="1" ht="12.75" x14ac:dyDescent="0.2">
      <c r="A8" s="9" t="s">
        <v>6</v>
      </c>
      <c r="B8" s="9" t="s">
        <v>8</v>
      </c>
      <c r="C8" s="10" t="s">
        <v>17</v>
      </c>
      <c r="D8" s="8">
        <v>0.8</v>
      </c>
      <c r="E8" s="6">
        <f>[2]COMPLEMENTOS!$D$19</f>
        <v>0.44</v>
      </c>
      <c r="F8" s="6">
        <f t="shared" si="1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18</v>
      </c>
      <c r="D9" s="8">
        <v>2</v>
      </c>
      <c r="E9" s="6">
        <f>[2]COMPLEMENTOS!$D$18</f>
        <v>0.3</v>
      </c>
      <c r="F9" s="6">
        <f t="shared" si="1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26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14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19</v>
      </c>
      <c r="D14" s="8">
        <v>0.05</v>
      </c>
      <c r="E14" s="6">
        <f>[2]COMPLEMENTOS!$D$10</f>
        <v>1.0900000000000001</v>
      </c>
      <c r="F14" s="6">
        <f t="shared" si="1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0.5</v>
      </c>
      <c r="E16" s="6">
        <f>'[2]MANO DE OBRA'!$B$2</f>
        <v>21.41</v>
      </c>
      <c r="F16" s="6">
        <f t="shared" si="1"/>
        <v>10.705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0.5</v>
      </c>
      <c r="E17" s="6">
        <f>'[2]MANO DE OBRA'!$B$3</f>
        <v>20.100000000000001</v>
      </c>
      <c r="F17" s="6">
        <f t="shared" si="1"/>
        <v>10.050000000000001</v>
      </c>
    </row>
    <row r="18" spans="1:6" s="10" customFormat="1" ht="12.75" x14ac:dyDescent="0.2">
      <c r="A18" s="9"/>
      <c r="F18" s="11">
        <f>SUM(F3:F17)</f>
        <v>78.748699999999999</v>
      </c>
    </row>
    <row r="27" spans="1:6" x14ac:dyDescent="0.25">
      <c r="C27" s="10"/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2025-02-28T06:36:02Z</dcterms:modified>
</cp:coreProperties>
</file>