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de madera BorjaSYSTEM\2_FLAT-10\"/>
    </mc:Choice>
  </mc:AlternateContent>
  <xr:revisionPtr revIDLastSave="0" documentId="13_ncr:1_{95117F7A-AE20-4F16-8159-2C23C482D71A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15" i="1" l="1"/>
  <c r="F4" i="1" l="1"/>
  <c r="F5" i="1"/>
  <c r="F17" i="1" l="1"/>
  <c r="F16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<sst xmlns="http://schemas.openxmlformats.org/spreadsheetml/2006/main" count="52" uniqueCount="26">
  <si>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</si>
  <si>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</si>
  <si>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</si>
  <si>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</si>
  <si>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</si>
  <si>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</si>
  <si>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</si>
  <si>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</si>
  <si>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</si>
  <si>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</si>
  <si>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</si>
  <si>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</si>
  <si>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</si>
  <si>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Peón</t>
  </si>
  <si>
    <t>Espuma Fijación Tejas</t>
  </si>
  <si>
    <t>Tornillería fijación</t>
  </si>
  <si>
    <t>Lámina impermeable transpirable premium TB-180</t>
  </si>
  <si>
    <t>Cinta adhesiva para láminas</t>
  </si>
  <si>
    <t>Cinta bajo rastrel</t>
  </si>
  <si>
    <t>Rastrel de madera tratada de 40 x 30 mm</t>
  </si>
  <si>
    <t xml:space="preserve">Teja Ventilación FLAT-10 Monocolor </t>
  </si>
  <si>
    <t xml:space="preserve">Caballete 100º Monocolor </t>
  </si>
  <si>
    <t>Teja FLAT-10 Monocolor Natural Black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</si>
  <si>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Natural Black de TEJAS BORJA, de 475 x 285 mm, a razón de 10,2 ud/m2, con montaje tipo BorjaSYSTEM sobre doble rastrel de 40 x 30 de madera tratada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</si>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</sst>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16">
          <cell r="B16">
            <v>3.87</v>
          </cell>
        </row>
      </sheetData>
      <sheetData sheetId="1">
        <row r="8">
          <cell r="C8">
            <v>13.93</v>
          </cell>
        </row>
        <row r="47">
          <cell r="C47">
            <v>51.55</v>
          </cell>
        </row>
      </sheetData>
      <sheetData sheetId="2"/>
      <sheetData sheetId="3"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34"/>
  <sheetViews>
    <sheetView tabSelected="1" zoomScale="80" zoomScaleNormal="8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0.25" customHeight="1" x14ac:dyDescent="0.25">
      <c r="A2" s="3" t="s">
        <v>4</v>
      </c>
      <c r="B2" s="3" t="s">
        <v>5</v>
      </c>
      <c r="C2" s="4" t="s">
        <v>23</v>
      </c>
      <c r="D2" s="5">
        <v>1</v>
      </c>
      <c r="E2" s="6"/>
      <c r="F2" s="7">
        <f>F18</f>
        <v>74.514200000000002</v>
      </c>
    </row>
    <row r="3" spans="1:6" s="10" customFormat="1" ht="12.75" x14ac:dyDescent="0.2">
      <c r="A3" s="9" t="s">
        <v>6</v>
      </c>
      <c r="B3" s="9" t="s">
        <v>7</v>
      </c>
      <c r="C3" s="4" t="s">
        <v>22</v>
      </c>
      <c r="D3" s="8">
        <f>[1]TEJAS!$B$17</f>
        <v>10.199999999999999</v>
      </c>
      <c r="E3" s="6">
        <f>[2]TEJAS!$B$16</f>
        <v>3.87</v>
      </c>
      <c r="F3" s="6">
        <f>D3*E3</f>
        <v>39.473999999999997</v>
      </c>
    </row>
    <row r="4" spans="1:6" s="10" customFormat="1" ht="12.75" x14ac:dyDescent="0.2">
      <c r="A4" s="9" t="s">
        <v>6</v>
      </c>
      <c r="B4" s="9" t="s">
        <v>7</v>
      </c>
      <c r="C4" s="4" t="s">
        <v>20</v>
      </c>
      <c r="D4" s="8">
        <v>0.1</v>
      </c>
      <c r="E4" s="6">
        <f>'[2]PIEZAS ESPECIALES'!$C$47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21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16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19</v>
      </c>
      <c r="D7" s="8">
        <v>4.5999999999999996</v>
      </c>
      <c r="E7" s="6">
        <f>[2]COMPLEMENTOS!$D$10</f>
        <v>1.0900000000000001</v>
      </c>
      <c r="F7" s="6">
        <f t="shared" si="1"/>
        <v>5.0140000000000002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17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18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25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24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14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19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74.514200000000002</v>
      </c>
    </row>
    <row r="27" spans="1:6" x14ac:dyDescent="0.25">
      <c r="C27" s="10"/>
    </row>
    <row r="28" spans="1:6" x14ac:dyDescent="0.25">
      <c r="C28" s="10"/>
    </row>
    <row r="29" spans="1:6" x14ac:dyDescent="0.25">
      <c r="C29" s="10"/>
    </row>
    <row r="30" spans="1:6" x14ac:dyDescent="0.25">
      <c r="C30" s="10"/>
    </row>
    <row r="31" spans="1:6" x14ac:dyDescent="0.25">
      <c r="C31" s="10"/>
    </row>
    <row r="32" spans="1:6" x14ac:dyDescent="0.25">
      <c r="C32" s="10"/>
    </row>
    <row r="33" spans="3:3" x14ac:dyDescent="0.25">
      <c r="C33" s="10"/>
    </row>
    <row r="34" spans="3:3" x14ac:dyDescent="0.25">
      <c r="C34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2025-02-27T15:36:15Z</dcterms:modified>
</cp:coreProperties>
</file>