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llivf01\Dpto.Tecnico\FINALES PRECIOS UNITARIOS\PRECIOS 2025\BORJASAT\TB-10 TECH\"/>
    </mc:Choice>
  </mc:AlternateContent>
  <xr:revisionPtr revIDLastSave="0" documentId="13_ncr:1_{EA180A5F-738E-4BCA-9516-205091A7780B}" xr6:coauthVersionLast="47" xr6:coauthVersionMax="47" xr10:uidLastSave="{00000000-0000-0000-0000-000000000000}"/>
  <bookViews>
    <workbookView xWindow="10215" yWindow="0" windowWidth="14985" windowHeight="1515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14" i="2"/>
  <c r="E13" i="2"/>
  <c r="E12" i="2"/>
  <c r="E11" i="2"/>
  <c r="E10" i="2"/>
  <c r="E9" i="2"/>
  <c r="E8" i="2"/>
  <c r="E7" i="2"/>
  <c r="E6" i="2"/>
  <c r="E5" i="2"/>
  <c r="E4" i="2"/>
  <c r="E3" i="2"/>
  <c r="E14" i="3"/>
  <c r="E13" i="3"/>
  <c r="E12" i="3"/>
  <c r="E11" i="3"/>
  <c r="E10" i="3"/>
  <c r="E9" i="3"/>
  <c r="E8" i="3"/>
  <c r="E7" i="3"/>
  <c r="E6" i="3"/>
  <c r="E5" i="3"/>
  <c r="E4" i="3"/>
  <c r="E3" i="3"/>
  <c r="D3" i="1"/>
  <c r="D3" i="2"/>
  <c r="D3" i="3"/>
  <c r="F3" i="3" l="1"/>
  <c r="F3" i="2"/>
  <c r="F3" i="1"/>
  <c r="F14" i="3"/>
  <c r="F13" i="3"/>
  <c r="F12" i="3"/>
  <c r="F11" i="3"/>
  <c r="F10" i="3"/>
  <c r="F9" i="3"/>
  <c r="F8" i="3"/>
  <c r="F7" i="3"/>
  <c r="F6" i="3"/>
  <c r="F5" i="3"/>
  <c r="F4" i="3"/>
  <c r="F14" i="2"/>
  <c r="F13" i="2"/>
  <c r="F12" i="2"/>
  <c r="F11" i="2"/>
  <c r="F10" i="2"/>
  <c r="F9" i="2"/>
  <c r="F8" i="2"/>
  <c r="F7" i="2"/>
  <c r="F6" i="2"/>
  <c r="F5" i="2"/>
  <c r="F4" i="2"/>
  <c r="F14" i="1"/>
  <c r="F13" i="1"/>
  <c r="F12" i="1"/>
  <c r="F11" i="1"/>
  <c r="F10" i="1"/>
  <c r="F9" i="1"/>
  <c r="F8" i="1"/>
  <c r="F7" i="1"/>
  <c r="F6" i="1"/>
  <c r="F5" i="1"/>
  <c r="F4" i="1"/>
  <c r="F15" i="3" l="1"/>
  <c r="F2" i="3" s="1"/>
  <c r="F15" i="2"/>
  <c r="F2" i="2" s="1"/>
  <c r="F15" i="1"/>
  <c r="F2" i="1" s="1"/>
</calcChain>
</file>

<file path=xl/sharedStrings.xml><?xml version="1.0" encoding="utf-8"?>
<sst xmlns="http://schemas.openxmlformats.org/spreadsheetml/2006/main" count="128" uniqueCount="29">
  <si>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</si>
  <si>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</si>
  <si>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</si>
  <si>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</si>
  <si>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</si>
  <si>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</si>
  <si>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</si>
  <si>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</si>
  <si>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</si>
  <si>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</si>
  <si>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</si>
  <si>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</si>
  <si>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</si>
  <si>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</si>
  <si>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</si>
  <si>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</si>
  <si>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</si>
  <si>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</si>
  <si>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</si>
  <si>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Peón</t>
  </si>
  <si>
    <t>Panel BorjaSAT espesor 100 mm pasos 370 y 395</t>
  </si>
  <si>
    <t>Tornillería fijación</t>
  </si>
  <si>
    <t>Panel BorjaSAT espesor 140 mm pasos 370 y 395</t>
  </si>
  <si>
    <t>Teja Ventilación TB-10 Tech Nature</t>
  </si>
  <si>
    <t xml:space="preserve">Caballete Cubre + Nature 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</si>
  <si>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Nature Roja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</si>
  <si>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fabricada en molde de escayola y cocida en H-Cassette modelo </t>
    </r>
    <r>
      <rPr>
        <b/>
        <sz val="10"/>
        <rFont val="Calibri"/>
        <family val="2"/>
      </rPr>
      <t>TB-10 Tech Nature Roja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</si>
  <si>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Nature Roja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</si>
  <si>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TB-10 Tech Nature 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</si>
</sst>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llivf01\Dpto.Tecnico\FINALES%20PRECIOS%20UNITARIOS\PRECIOS.xlsx" TargetMode="External"/><Relationship Id="rId1" Type="http://schemas.openxmlformats.org/officeDocument/2006/relationships/externalLinkPath" Target="/FINALES%20PRECIOS%20UNITARIOS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JAS"/>
      <sheetName val="PIEZAS ESPECIALES"/>
      <sheetName val="SISTEMAS"/>
      <sheetName val="COMPLEMENTOS"/>
      <sheetName val="MANO DE OBRA"/>
      <sheetName val="ERI"/>
    </sheetNames>
    <sheetDataSet>
      <sheetData sheetId="0">
        <row r="41">
          <cell r="B41">
            <v>2.61</v>
          </cell>
        </row>
      </sheetData>
      <sheetData sheetId="1">
        <row r="51">
          <cell r="B51">
            <v>47.22</v>
          </cell>
        </row>
        <row r="66">
          <cell r="B66">
            <v>11.59</v>
          </cell>
        </row>
      </sheetData>
      <sheetData sheetId="2">
        <row r="2">
          <cell r="D2">
            <v>20.65</v>
          </cell>
        </row>
        <row r="3">
          <cell r="D3">
            <v>29.96</v>
          </cell>
        </row>
        <row r="4">
          <cell r="D4">
            <v>40.61</v>
          </cell>
        </row>
        <row r="5">
          <cell r="E5">
            <v>1.48</v>
          </cell>
        </row>
      </sheetData>
      <sheetData sheetId="3">
        <row r="14">
          <cell r="D14">
            <v>1.85</v>
          </cell>
        </row>
        <row r="30">
          <cell r="B30">
            <v>1.49</v>
          </cell>
        </row>
        <row r="70">
          <cell r="D70">
            <v>1.06</v>
          </cell>
        </row>
        <row r="74">
          <cell r="D74">
            <v>4.08</v>
          </cell>
        </row>
      </sheetData>
      <sheetData sheetId="4">
        <row r="2">
          <cell r="B2">
            <v>21.41</v>
          </cell>
        </row>
        <row r="3">
          <cell r="B3">
            <v>20.100000000000001</v>
          </cell>
        </row>
        <row r="5">
          <cell r="B5">
            <v>10.5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5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F15</f>
        <v>79.842100000000016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[1]TEJAS!$E$9</f>
        <v>10.3</v>
      </c>
      <c r="E3" s="6">
        <f>[2]TEJAS!$B$41</f>
        <v>2.61</v>
      </c>
      <c r="F3" s="6">
        <f>D3*E3</f>
        <v>26.882999999999999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ESPECIALES'!$B$51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f>[2]SISTEMAS!$D$2</f>
        <v>20.65</v>
      </c>
      <c r="F6" s="6">
        <f t="shared" si="0"/>
        <v>20.65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79.842100000000016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F15</f>
        <v>89.152100000000019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[1]TEJAS!$E$9</f>
        <v>10.3</v>
      </c>
      <c r="E3" s="6">
        <f>[2]TEJAS!$B$41</f>
        <v>2.61</v>
      </c>
      <c r="F3" s="6">
        <f>D3*E3</f>
        <v>26.882999999999999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ESPECIALES'!$B$51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20</v>
      </c>
      <c r="D6" s="9">
        <v>1</v>
      </c>
      <c r="E6" s="6">
        <f>[2]SISTEMAS!$D$3</f>
        <v>29.96</v>
      </c>
      <c r="F6" s="6">
        <f t="shared" si="0"/>
        <v>29.96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89.152100000000019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5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F15</f>
        <v>99.80210000000001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[1]TEJAS!$E$9</f>
        <v>10.3</v>
      </c>
      <c r="E3" s="6">
        <f>[2]TEJAS!$B$41</f>
        <v>2.61</v>
      </c>
      <c r="F3" s="6">
        <f>D3*E3</f>
        <v>26.882999999999999</v>
      </c>
    </row>
    <row r="4" spans="1:6" s="10" customFormat="1" ht="12.75" x14ac:dyDescent="0.2">
      <c r="A4" s="8" t="s">
        <v>6</v>
      </c>
      <c r="B4" s="8" t="s">
        <v>7</v>
      </c>
      <c r="C4" s="4" t="s">
        <v>23</v>
      </c>
      <c r="D4" s="9">
        <v>0.1</v>
      </c>
      <c r="E4" s="6">
        <f>'[2]PIEZAS ESPECIALES'!$B$51</f>
        <v>47.22</v>
      </c>
      <c r="F4" s="6">
        <f t="shared" ref="F4:F14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24</v>
      </c>
      <c r="D5" s="9">
        <v>0.04</v>
      </c>
      <c r="E5" s="6">
        <f>'[2]PIEZAS ESPECIALES'!$B$66</f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f>[2]SISTEMAS!$D$4</f>
        <v>40.61</v>
      </c>
      <c r="F6" s="6">
        <f t="shared" si="0"/>
        <v>40.61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f>[2]SISTEMAS!$E$5</f>
        <v>1.48</v>
      </c>
      <c r="F7" s="6">
        <f t="shared" si="0"/>
        <v>3.996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f>[2]COMPLEMENTOS!$D$14</f>
        <v>1.85</v>
      </c>
      <c r="F8" s="6">
        <f t="shared" si="0"/>
        <v>1.85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f>[2]COMPLEMENTOS!$D$70</f>
        <v>1.06</v>
      </c>
      <c r="F9" s="6">
        <f t="shared" si="0"/>
        <v>0.21200000000000002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0.1</v>
      </c>
      <c r="E10" s="6">
        <f>[2]COMPLEMENTOS!$D$74</f>
        <v>4.08</v>
      </c>
      <c r="F10" s="6">
        <f t="shared" si="0"/>
        <v>0.40800000000000003</v>
      </c>
    </row>
    <row r="11" spans="1:6" s="10" customFormat="1" ht="12.75" x14ac:dyDescent="0.2">
      <c r="A11" s="8" t="s">
        <v>6</v>
      </c>
      <c r="B11" s="8" t="s">
        <v>7</v>
      </c>
      <c r="C11" s="10" t="s">
        <v>14</v>
      </c>
      <c r="D11" s="9">
        <v>0.2</v>
      </c>
      <c r="E11" s="6">
        <f>[2]COMPLEMENTOS!$B$30</f>
        <v>1.49</v>
      </c>
      <c r="F11" s="6">
        <f t="shared" si="0"/>
        <v>0.29799999999999999</v>
      </c>
    </row>
    <row r="12" spans="1:6" s="10" customFormat="1" ht="12.75" x14ac:dyDescent="0.2">
      <c r="A12" s="8" t="s">
        <v>6</v>
      </c>
      <c r="B12" s="8" t="s">
        <v>7</v>
      </c>
      <c r="C12" s="10" t="s">
        <v>21</v>
      </c>
      <c r="D12" s="9">
        <v>0.16</v>
      </c>
      <c r="E12" s="6">
        <f>'[2]MANO DE OBRA'!$B$5</f>
        <v>10.5</v>
      </c>
      <c r="F12" s="6">
        <f t="shared" si="0"/>
        <v>1.68</v>
      </c>
    </row>
    <row r="13" spans="1:6" s="10" customFormat="1" ht="12.75" x14ac:dyDescent="0.2">
      <c r="A13" s="8" t="s">
        <v>16</v>
      </c>
      <c r="B13" s="8" t="s">
        <v>17</v>
      </c>
      <c r="C13" s="10" t="s">
        <v>18</v>
      </c>
      <c r="D13" s="9">
        <v>0.45</v>
      </c>
      <c r="E13" s="6">
        <f>'[2]MANO DE OBRA'!$B$2</f>
        <v>21.41</v>
      </c>
      <c r="F13" s="6">
        <f t="shared" si="0"/>
        <v>9.634500000000001</v>
      </c>
    </row>
    <row r="14" spans="1:6" s="10" customFormat="1" ht="12.75" x14ac:dyDescent="0.2">
      <c r="A14" s="8" t="s">
        <v>16</v>
      </c>
      <c r="B14" s="8" t="s">
        <v>17</v>
      </c>
      <c r="C14" s="10" t="s">
        <v>19</v>
      </c>
      <c r="D14" s="9">
        <v>0.45</v>
      </c>
      <c r="E14" s="6">
        <f>'[2]MANO DE OBRA'!$B$3</f>
        <v>20.100000000000001</v>
      </c>
      <c r="F14" s="6">
        <f t="shared" si="0"/>
        <v>9.0450000000000017</v>
      </c>
    </row>
    <row r="15" spans="1:6" s="10" customFormat="1" ht="12.75" x14ac:dyDescent="0.2">
      <c r="A15" s="8"/>
      <c r="F15" s="11">
        <f>SUM(F3:F14)</f>
        <v>99.80210000000001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Borja Sebastiá</cp:lastModifiedBy>
  <dcterms:created xsi:type="dcterms:W3CDTF">2023-01-30T10:31:34Z</dcterms:created>
  <dcterms:modified xsi:type="dcterms:W3CDTF">2024-12-12T12:30:53Z</dcterms:modified>
</cp:coreProperties>
</file>