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Doble rastrel de madera BorjaSYSTEM\5_TB-10 TECH\"/>
    </mc:Choice>
  </mc:AlternateContent>
  <xr:revisionPtr revIDLastSave="0" documentId="13_ncr:1_{9E3928CA-16CF-4CC7-8E30-8CE5A8AF6E98}" xr6:coauthVersionLast="47" xr6:coauthVersionMax="47" xr10:uidLastSave="{00000000-0000-0000-0000-000000000000}"/>
  <bookViews>
    <workbookView xWindow="14400" yWindow="0" windowWidth="14400" windowHeight="15600" xr2:uid="{D194C984-7BDE-4AC5-B184-706DC9EB3876}"/>
  </bookViews>
  <sheets>
    <sheet name="RASTREL MADER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8" i="1" l="1"/>
  <c r="F2" i="1" s="1"/>
</calcChain>
</file>

<file path=xl/sharedStrings.xml><?xml version="1.0" encoding="utf-8"?>
<sst xmlns="http://schemas.openxmlformats.org/spreadsheetml/2006/main" count="52" uniqueCount="27">
  <si>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</si>
  <si>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</si>
  <si>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</si>
  <si>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</si>
  <si>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</si>
  <si>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</si>
  <si>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</si>
  <si>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</si>
  <si>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</si>
  <si>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</si>
  <si>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</si>
  <si>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</si>
  <si>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</si>
  <si>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</si>
  <si>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Peón</t>
  </si>
  <si>
    <t>Espuma Fijación Tejas</t>
  </si>
  <si>
    <t>Teja Ventilación TB-10 Tech Centenaria</t>
  </si>
  <si>
    <t>Caballete Cubre + Centenaria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</si>
  <si>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</si>
  <si>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</si>
  <si>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</si>
  <si>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</si>
  <si>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</si>
  <si>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</si>
  <si>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</si>
  <si>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t>Teja TB-10 Tech Centenaria Tierra/Arena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</si>
  <si>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Centenaria</t>
    </r>
    <r>
      <rPr>
        <sz val="10"/>
        <rFont val="Calibri"/>
        <family val="2"/>
      </rPr>
      <t xml:space="preserve"> Tierra/Arena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</si>
</sst>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H11">
            <v>10.34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8">
          <cell r="B48">
            <v>3.23</v>
          </cell>
        </row>
      </sheetData>
      <sheetData sheetId="1">
        <row r="51">
          <cell r="E51">
            <v>51.55</v>
          </cell>
        </row>
        <row r="66">
          <cell r="E66">
            <v>12.41</v>
          </cell>
        </row>
      </sheetData>
      <sheetData sheetId="2"/>
      <sheetData sheetId="3">
        <row r="10">
          <cell r="D10">
            <v>1.0900000000000001</v>
          </cell>
        </row>
        <row r="14">
          <cell r="D14">
            <v>1.85</v>
          </cell>
        </row>
        <row r="18">
          <cell r="D18">
            <v>0.3</v>
          </cell>
        </row>
        <row r="19">
          <cell r="D19">
            <v>0.44</v>
          </cell>
        </row>
        <row r="27">
          <cell r="B27">
            <v>6</v>
          </cell>
        </row>
        <row r="30">
          <cell r="B30">
            <v>1.49</v>
          </cell>
        </row>
        <row r="67">
          <cell r="D67">
            <v>0.83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8"/>
  <sheetViews>
    <sheetView tabSelected="1" topLeftCell="B1" zoomScale="90" zoomScaleNormal="90" workbookViewId="0">
      <selection activeCell="E18" sqref="E1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F18</f>
        <v>70.277900000000002</v>
      </c>
    </row>
    <row r="3" spans="1:6" s="10" customFormat="1" ht="12.75" x14ac:dyDescent="0.2">
      <c r="A3" s="9" t="s">
        <v>6</v>
      </c>
      <c r="B3" s="9" t="s">
        <v>7</v>
      </c>
      <c r="C3" s="4" t="s">
        <v>25</v>
      </c>
      <c r="D3" s="8">
        <f>[1]TEJAS!$E$9</f>
        <v>10.3</v>
      </c>
      <c r="E3" s="6">
        <f>[2]TEJAS!$B$48</f>
        <v>3.23</v>
      </c>
      <c r="F3" s="6">
        <f>D3*E3</f>
        <v>33.269000000000005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f>'[2]PIEZAS ESPECIALES'!$E$51</f>
        <v>51.55</v>
      </c>
      <c r="F4" s="6">
        <f t="shared" ref="F4:F17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f>'[2]PIEZAS ESPECIALES'!$E$66</f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18</v>
      </c>
      <c r="D6" s="8">
        <v>1</v>
      </c>
      <c r="E6" s="6">
        <f>[2]COMPLEMENTOS!$D$14</f>
        <v>1.85</v>
      </c>
      <c r="F6" s="6">
        <f t="shared" si="0"/>
        <v>1.85</v>
      </c>
    </row>
    <row r="7" spans="1:6" s="10" customFormat="1" ht="12.75" x14ac:dyDescent="0.2">
      <c r="A7" s="9" t="s">
        <v>6</v>
      </c>
      <c r="B7" s="9" t="s">
        <v>8</v>
      </c>
      <c r="C7" s="10" t="s">
        <v>19</v>
      </c>
      <c r="D7" s="8">
        <v>4.5999999999999996</v>
      </c>
      <c r="E7" s="6">
        <f>[2]COMPLEMENTOS!$D$10</f>
        <v>1.0900000000000001</v>
      </c>
      <c r="F7" s="6">
        <f t="shared" si="0"/>
        <v>5.0140000000000002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f>[2]COMPLEMENTOS!$D$19</f>
        <v>0.44</v>
      </c>
      <c r="F8" s="6">
        <f t="shared" si="0"/>
        <v>0.35200000000000004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f>[2]COMPLEMENTOS!$D$18</f>
        <v>0.3</v>
      </c>
      <c r="F9" s="6">
        <f t="shared" si="0"/>
        <v>0.6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f>[2]COMPLEMENTOS!$D$67</f>
        <v>0.83</v>
      </c>
      <c r="F10" s="6">
        <f t="shared" si="0"/>
        <v>0.16600000000000001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f>[2]COMPLEMENTOS!$D$74</f>
        <v>4.08</v>
      </c>
      <c r="F11" s="6">
        <f t="shared" si="0"/>
        <v>0.40800000000000003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f>[2]COMPLEMENTOS!$B$30</f>
        <v>1.49</v>
      </c>
      <c r="F12" s="6">
        <f t="shared" si="0"/>
        <v>0.29799999999999999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f>[2]COMPLEMENTOS!$B$27</f>
        <v>6</v>
      </c>
      <c r="F13" s="6">
        <f t="shared" si="0"/>
        <v>0.18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f>[2]COMPLEMENTOS!$D$10</f>
        <v>1.0900000000000001</v>
      </c>
      <c r="F14" s="6">
        <f t="shared" si="0"/>
        <v>5.4500000000000007E-2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f>'[2]MANO DE OBRA'!$B$5</f>
        <v>10.5</v>
      </c>
      <c r="F15" s="6">
        <f t="shared" si="0"/>
        <v>1.68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0.5</v>
      </c>
      <c r="E16" s="6">
        <f>'[2]MANO DE OBRA'!$B$2</f>
        <v>21.41</v>
      </c>
      <c r="F16" s="6">
        <f t="shared" si="0"/>
        <v>10.705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0.5</v>
      </c>
      <c r="E17" s="6">
        <f>'[2]MANO DE OBRA'!$B$3</f>
        <v>20.100000000000001</v>
      </c>
      <c r="F17" s="6">
        <f t="shared" si="0"/>
        <v>10.050000000000001</v>
      </c>
    </row>
    <row r="18" spans="1:6" s="10" customFormat="1" ht="12.75" x14ac:dyDescent="0.2">
      <c r="A18" s="9"/>
      <c r="F18" s="11">
        <f>SUM(F3:F17)</f>
        <v>70.277900000000002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Borja Sebastiá</cp:lastModifiedBy>
  <dcterms:created xsi:type="dcterms:W3CDTF">2020-04-01T13:59:20Z</dcterms:created>
  <dcterms:modified xsi:type="dcterms:W3CDTF">2025-02-27T15:55:38Z</dcterms:modified>
</cp:coreProperties>
</file>