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Rastrel ventilado metálico\5_TB-10 TECH\"/>
    </mc:Choice>
  </mc:AlternateContent>
  <xr:revisionPtr revIDLastSave="0" documentId="13_ncr:1_{DF68120E-26C5-4D6B-AA34-4BCF4C6F882E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ventilad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17" i="1" l="1"/>
  <c r="F16" i="1"/>
  <c r="F15" i="1"/>
  <c r="F14" i="1"/>
  <c r="F13" i="1"/>
  <c r="F12" i="1"/>
  <c r="F11" i="1"/>
  <c r="F10" i="1"/>
  <c r="F9" i="1"/>
  <c r="F8" i="1"/>
  <c r="F7" i="1"/>
  <c r="F6" i="1"/>
  <c r="F5" i="1" l="1"/>
  <c r="F4" i="1"/>
  <c r="F3" i="1" l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<sst xmlns="http://schemas.openxmlformats.org/spreadsheetml/2006/main" count="52" uniqueCount="27">
  <si>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</si>
  <si>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</si>
  <si>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</si>
  <si>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</si>
  <si>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</si>
  <si>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</si>
  <si>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</si>
  <si>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</si>
  <si>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</si>
  <si>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</si>
  <si>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</si>
  <si>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</si>
  <si>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</si>
  <si>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</si>
  <si>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</si>
  <si>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</si>
  <si>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>Teja TB-10 Tech Centenaria</t>
  </si>
  <si>
    <t>Teja Ventilación TB-10 Tech Centenaria</t>
  </si>
  <si>
    <t>Caballete Cubre + Centenaria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</si>
  <si>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</si>
  <si>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</si>
  <si>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</si>
  <si>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</si>
  <si>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</si>
  <si>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t>Rastrel ventilado 30x20</t>
  </si>
  <si>
    <t>Soporte de rastrel de cumbrera regulable</t>
  </si>
  <si>
    <r>
      <t xml:space="preserve">Cubierta  de teja cerámica mixta fabricada en molde de escayola y cocida en H-Cassette modelo </t>
    </r>
    <r>
      <rPr>
        <b/>
        <sz val="10"/>
        <rFont val="Calibri"/>
        <family val="2"/>
      </rPr>
      <t>TB-10 Tech Centenaria</t>
    </r>
    <r>
      <rPr>
        <sz val="10"/>
        <rFont val="Calibri"/>
        <family val="2"/>
      </rPr>
      <t xml:space="preserve"> de TEJAS BORJA, de 475 x 282 mm, a razón de 10,3 ud/m2, colocada sobre rastrel metálico ventilado de 30x20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</si>
</sst>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9">
          <cell r="E9">
            <v>10.3</v>
          </cell>
        </row>
      </sheetData>
      <sheetData sheetId="1">
        <row r="9">
          <cell r="B9">
            <v>10.68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48">
          <cell r="B48">
            <v>3.23</v>
          </cell>
        </row>
      </sheetData>
      <sheetData sheetId="1">
        <row r="51">
          <cell r="E51">
            <v>51.55</v>
          </cell>
        </row>
        <row r="66">
          <cell r="E66">
            <v>12.41</v>
          </cell>
        </row>
      </sheetData>
      <sheetData sheetId="2"/>
      <sheetData sheetId="3">
        <row r="9">
          <cell r="D9">
            <v>2.4300000000000002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67">
          <cell r="D67">
            <v>0.83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F18</f>
        <v>71.8249</v>
      </c>
    </row>
    <row r="3" spans="1:6" s="10" customFormat="1" ht="12.75" x14ac:dyDescent="0.2">
      <c r="A3" s="9" t="s">
        <v>6</v>
      </c>
      <c r="B3" s="9" t="s">
        <v>7</v>
      </c>
      <c r="C3" s="4" t="s">
        <v>16</v>
      </c>
      <c r="D3" s="8">
        <f>[1]TEJAS!$E$9</f>
        <v>10.3</v>
      </c>
      <c r="E3" s="6">
        <f>[2]TEJAS!$B$48</f>
        <v>3.23</v>
      </c>
      <c r="F3" s="6">
        <f>D3*E3</f>
        <v>33.269000000000005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f>'[2]PIEZAS ESPECIALES'!$E$51</f>
        <v>51.55</v>
      </c>
      <c r="F4" s="6">
        <f t="shared" ref="F4:F17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18</v>
      </c>
      <c r="D5" s="8">
        <v>0.04</v>
      </c>
      <c r="E5" s="6">
        <f>'[2]PIEZAS ESPECIALES'!$E$66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si="0"/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24</v>
      </c>
      <c r="D7" s="8">
        <v>2.7</v>
      </c>
      <c r="E7" s="6">
        <f>[2]COMPLEMENTOS!$D$9</f>
        <v>2.4300000000000002</v>
      </c>
      <c r="F7" s="6">
        <f t="shared" si="0"/>
        <v>6.5610000000000008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f>[2]COMPLEMENTOS!$D$19</f>
        <v>0.44</v>
      </c>
      <c r="F8" s="6">
        <f t="shared" si="0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f>[2]COMPLEMENTOS!$D$18</f>
        <v>0.3</v>
      </c>
      <c r="F9" s="6">
        <f t="shared" si="0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f>[2]COMPLEMENTOS!$D$67</f>
        <v>0.83</v>
      </c>
      <c r="F10" s="6">
        <f t="shared" si="0"/>
        <v>0.16600000000000001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25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f>[2]COMPLEMENTOS!$D$10</f>
        <v>1.0900000000000001</v>
      </c>
      <c r="F14" s="6">
        <f t="shared" si="0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0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0"/>
        <v>10.050000000000001</v>
      </c>
    </row>
    <row r="18" spans="1:6" s="10" customFormat="1" ht="12.75" x14ac:dyDescent="0.2">
      <c r="A18" s="9"/>
      <c r="F18" s="11">
        <f>SUM(F3:F17)</f>
        <v>71.8249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2025-02-28T07:07:52Z</dcterms:modified>
</cp:coreProperties>
</file>