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3_TECHNICA-10\"/>
    </mc:Choice>
  </mc:AlternateContent>
  <xr:revisionPtr revIDLastSave="0" documentId="13_ncr:1_{7FF0C6ED-D6A1-4267-8619-DE4510B98B98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60" sheetId="1" r:id="rId1"/>
    <sheet name="80" sheetId="3" r:id="rId2"/>
    <sheet name="100" sheetId="2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6" l="1"/>
  <c r="E6" i="5"/>
  <c r="E6" i="4"/>
  <c r="E6" i="2"/>
  <c r="E6" i="3"/>
  <c r="E6" i="1"/>
  <c r="E17" i="6"/>
  <c r="E16" i="6"/>
  <c r="E15" i="6"/>
  <c r="E14" i="6"/>
  <c r="E13" i="6"/>
  <c r="E12" i="6"/>
  <c r="E11" i="6"/>
  <c r="E10" i="6"/>
  <c r="E9" i="6"/>
  <c r="E8" i="6"/>
  <c r="E7" i="6"/>
  <c r="E5" i="6"/>
  <c r="E4" i="6"/>
  <c r="E3" i="6"/>
  <c r="E18" i="5"/>
  <c r="E17" i="5"/>
  <c r="E16" i="5"/>
  <c r="E15" i="5"/>
  <c r="E14" i="5"/>
  <c r="E13" i="5"/>
  <c r="E12" i="5"/>
  <c r="E11" i="5"/>
  <c r="E10" i="5"/>
  <c r="E9" i="5"/>
  <c r="E8" i="5"/>
  <c r="E7" i="5"/>
  <c r="E5" i="5"/>
  <c r="E4" i="5"/>
  <c r="E3" i="5"/>
  <c r="E17" i="4"/>
  <c r="E16" i="4"/>
  <c r="E15" i="4"/>
  <c r="E14" i="4"/>
  <c r="E13" i="4"/>
  <c r="E12" i="4"/>
  <c r="E11" i="4"/>
  <c r="E10" i="4"/>
  <c r="E9" i="4"/>
  <c r="E8" i="4"/>
  <c r="E7" i="4"/>
  <c r="E5" i="4"/>
  <c r="E4" i="4"/>
  <c r="E3" i="4"/>
  <c r="E17" i="2"/>
  <c r="E16" i="2"/>
  <c r="E15" i="2"/>
  <c r="E14" i="2"/>
  <c r="E13" i="2"/>
  <c r="E12" i="2"/>
  <c r="E11" i="2"/>
  <c r="E10" i="2"/>
  <c r="E9" i="2"/>
  <c r="E8" i="2"/>
  <c r="E7" i="2"/>
  <c r="E5" i="2"/>
  <c r="E4" i="2"/>
  <c r="E3" i="2"/>
  <c r="E17" i="3"/>
  <c r="E16" i="3"/>
  <c r="E15" i="3"/>
  <c r="E14" i="3"/>
  <c r="E13" i="3"/>
  <c r="E12" i="3"/>
  <c r="E11" i="3"/>
  <c r="E10" i="3"/>
  <c r="E9" i="3"/>
  <c r="E8" i="3"/>
  <c r="E7" i="3"/>
  <c r="E5" i="3"/>
  <c r="E4" i="3"/>
  <c r="E3" i="3"/>
  <c r="E17" i="1"/>
  <c r="E16" i="1"/>
  <c r="E15" i="1"/>
  <c r="E14" i="1"/>
  <c r="E13" i="1"/>
  <c r="E12" i="1"/>
  <c r="E11" i="1"/>
  <c r="E10" i="1"/>
  <c r="E9" i="1"/>
  <c r="E8" i="1"/>
  <c r="E7" i="1"/>
  <c r="E5" i="1"/>
  <c r="E4" i="1"/>
  <c r="E3" i="1"/>
  <c r="D3" i="6"/>
  <c r="D3" i="5"/>
  <c r="D3" i="4"/>
  <c r="D3" i="2"/>
  <c r="D3" i="3"/>
  <c r="D3" i="1"/>
  <c r="F9" i="5" l="1"/>
  <c r="F5" i="4"/>
  <c r="F4" i="4"/>
  <c r="F3" i="4"/>
  <c r="F5" i="2"/>
  <c r="F4" i="2"/>
  <c r="F3" i="2"/>
  <c r="F5" i="3"/>
  <c r="F4" i="3"/>
  <c r="F3" i="3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7" i="4"/>
  <c r="F16" i="4"/>
  <c r="F15" i="4"/>
  <c r="F14" i="4"/>
  <c r="F13" i="4"/>
  <c r="F12" i="4"/>
  <c r="F11" i="4"/>
  <c r="F10" i="4"/>
  <c r="F9" i="4"/>
  <c r="F8" i="4"/>
  <c r="F7" i="4"/>
  <c r="F6" i="4"/>
  <c r="F6" i="3"/>
  <c r="F7" i="3"/>
  <c r="F8" i="3"/>
  <c r="F9" i="3"/>
  <c r="F10" i="3"/>
  <c r="F11" i="3"/>
  <c r="F12" i="3"/>
  <c r="F13" i="3"/>
  <c r="F14" i="3"/>
  <c r="F15" i="3"/>
  <c r="F16" i="3"/>
  <c r="F17" i="3"/>
  <c r="F17" i="2"/>
  <c r="F16" i="2"/>
  <c r="F15" i="2"/>
  <c r="F14" i="2"/>
  <c r="F13" i="2"/>
  <c r="F12" i="2"/>
  <c r="F11" i="2"/>
  <c r="F10" i="2"/>
  <c r="F9" i="2"/>
  <c r="F8" i="2"/>
  <c r="F7" i="2"/>
  <c r="F6" i="2"/>
  <c r="F18" i="2" l="1"/>
  <c r="F2" i="2" s="1"/>
  <c r="F18" i="4"/>
  <c r="F2" i="4" s="1"/>
  <c r="F19" i="5"/>
  <c r="F2" i="5" s="1"/>
  <c r="F18" i="3"/>
  <c r="F2" i="3" s="1"/>
  <c r="F18" i="6"/>
  <c r="F2" i="6" s="1"/>
  <c r="F5" i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<sst xmlns="http://schemas.openxmlformats.org/spreadsheetml/2006/main" count="315" uniqueCount="38">
  <si>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</si>
  <si>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</si>
  <si>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</si>
  <si>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</si>
  <si>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</si>
  <si>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</si>
  <si>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</si>
  <si>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</si>
  <si>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</si>
  <si>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</si>
  <si>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</si>
  <si>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</si>
  <si>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</si>
  <si>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</si>
  <si>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</si>
  <si>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</si>
  <si>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</si>
  <si>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</si>
  <si>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Peón</t>
  </si>
  <si>
    <t>Panel BORJATHERM espesor 60 mm paso 395.</t>
  </si>
  <si>
    <t>Espuma Fijación Tejas</t>
  </si>
  <si>
    <t>Adhesivo-Sellador masilla PU 300</t>
  </si>
  <si>
    <t>Panel BORJATHERM espesor 100 mm paso 395.</t>
  </si>
  <si>
    <t>Liston de arranque 80 x 50 mm</t>
  </si>
  <si>
    <t>Panel BORJATHERM espesor 80 mm paso 395.</t>
  </si>
  <si>
    <t>Panel BORJATHERM espesor 120 mm paso 395.</t>
  </si>
  <si>
    <t>Panel BORJATHERM espesor 140 mm paso 395.</t>
  </si>
  <si>
    <t>Panel BORJATHERM espesor 160 mm paso 395.</t>
  </si>
  <si>
    <t>Teja TECHNICA 10 Nature Roja</t>
  </si>
  <si>
    <t>Teja Ventilación TECHNICA 10 Nature</t>
  </si>
  <si>
    <t>Caballete 100º Nature</t>
  </si>
  <si>
    <t>Soporte de rastrel de cumbrera regulable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</si>
  <si>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395 mm, con coeficiente de transmisión térmica λ=0,022 W/m·K. Con cobertura de teja cerámica plana modelo </t>
    </r>
    <r>
      <rPr>
        <b/>
        <sz val="10"/>
        <rFont val="Calibri"/>
        <family val="2"/>
      </rPr>
      <t>TECHNICA-10 Nature</t>
    </r>
    <r>
      <rPr>
        <sz val="10"/>
        <rFont val="Calibri"/>
        <family val="2"/>
      </rPr>
      <t xml:space="preserve"> 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262 mm, a razón de 10,9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</si>
  <si>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395 mm, con coeficiente de transmisión térmica λ=0,022 W/m·K. Con cobertura de teja cerámica plana modelo </t>
    </r>
    <r>
      <rPr>
        <b/>
        <sz val="10"/>
        <rFont val="Calibri"/>
        <family val="2"/>
      </rPr>
      <t xml:space="preserve">TECHNICA-10 Nature </t>
    </r>
    <r>
      <rPr>
        <sz val="10"/>
        <rFont val="Calibri"/>
        <family val="2"/>
      </rPr>
      <t>Roja de TEJAS BORJA, de 475 x 262 mm, a razón de 10,9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</si>
  <si>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395 mm, con coeficiente de transmisión térmica λ=0,022 W/m·K. Con cobertura de teja cerámica plana modelo </t>
    </r>
    <r>
      <rPr>
        <b/>
        <sz val="10"/>
        <rFont val="Calibri"/>
        <family val="2"/>
      </rPr>
      <t>TECHNICA-10 Nature</t>
    </r>
    <r>
      <rPr>
        <sz val="10"/>
        <rFont val="Calibri"/>
        <family val="2"/>
      </rPr>
      <t xml:space="preserve"> Roja de TEJAS BORJA, de 475 x 262 mm, a razón de 10,9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</si>
  <si>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395 mm, con coeficiente de transmisión térmica λ=0,022 W/m·K. Con cobertura de teja cerámica plana modelo </t>
    </r>
    <r>
      <rPr>
        <b/>
        <sz val="10"/>
        <rFont val="Calibri"/>
        <family val="2"/>
      </rPr>
      <t xml:space="preserve">TECHNICA-10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262 mm, a razón de 10,9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</si>
  <si>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395 mm, con coeficiente de transmisión térmica λ=0,022 W/m·K. Con cobertura de teja cerámica plana modelo </t>
    </r>
    <r>
      <rPr>
        <b/>
        <sz val="10"/>
        <rFont val="Calibri"/>
        <family val="2"/>
      </rPr>
      <t xml:space="preserve">TECHNICA-10 Nature </t>
    </r>
    <r>
      <rPr>
        <sz val="10"/>
        <rFont val="Calibri"/>
        <family val="2"/>
      </rPr>
      <t>Roja de TEJAS BORJA, de 475 x 262 mm, a razón de 10,9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</si>
  <si>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395 mm, con coeficiente de transmisión térmica λ=0,022 W/m·K. Con cobertura de teja cerámica plana modelo </t>
    </r>
    <r>
      <rPr>
        <b/>
        <sz val="10"/>
        <rFont val="Calibri"/>
        <family val="2"/>
      </rPr>
      <t xml:space="preserve">TECHNICA-10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262 mm, a razón de 10,9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</si>
</sst>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02\Departamento_tecnico\FINALES%20PRECIOS%20UNITARIOS\NUEVOS%20PRECIOS%202022\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36">
          <cell r="B36">
            <v>10.9</v>
          </cell>
        </row>
      </sheetData>
      <sheetData sheetId="1">
        <row r="9">
          <cell r="B9">
            <v>8.9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30">
          <cell r="B30">
            <v>3.56</v>
          </cell>
        </row>
      </sheetData>
      <sheetData sheetId="1">
        <row r="8">
          <cell r="B8">
            <v>12.82</v>
          </cell>
        </row>
        <row r="48">
          <cell r="B48">
            <v>47.22</v>
          </cell>
        </row>
      </sheetData>
      <sheetData sheetId="2">
        <row r="13">
          <cell r="D13">
            <v>54.15</v>
          </cell>
        </row>
        <row r="14">
          <cell r="D14">
            <v>63.63</v>
          </cell>
        </row>
        <row r="15">
          <cell r="D15">
            <v>72.959999999999994</v>
          </cell>
        </row>
        <row r="16">
          <cell r="D16">
            <v>81.52</v>
          </cell>
        </row>
        <row r="17">
          <cell r="D17">
            <v>92.49</v>
          </cell>
        </row>
        <row r="18">
          <cell r="D18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7" sqref="E7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F18</f>
        <v>122.54630000000004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[1]TEJAS!$B$36</f>
        <v>10.9</v>
      </c>
      <c r="E3" s="6">
        <f>[2]TEJAS!$B$30</f>
        <v>3.56</v>
      </c>
      <c r="F3" s="6">
        <f>D3*E3</f>
        <v>38.804000000000002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ESPECIALES'!$B$48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[2]SISTEMAS!$D$13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122.54630000000004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9DF0B-7491-45E2-A5C2-200466994BB3}">
  <dimension ref="A1:F18"/>
  <sheetViews>
    <sheetView topLeftCell="B1" zoomScale="90" zoomScaleNormal="90" workbookViewId="0">
      <selection activeCell="E7" sqref="E7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F18</f>
        <v>132.27430000000004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[1]TEJAS!$B$36</f>
        <v>10.9</v>
      </c>
      <c r="E3" s="6">
        <f>[2]TEJAS!$B$30</f>
        <v>3.56</v>
      </c>
      <c r="F3" s="6">
        <f>D3*E3</f>
        <v>38.804000000000002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ESPECIALES'!$B$48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[2]SISTEMAS!$D$14</f>
        <v>63.63</v>
      </c>
      <c r="F6" s="6">
        <f t="shared" ref="F6:F17" si="1">D6*E6</f>
        <v>63.63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0.2</v>
      </c>
      <c r="E9" s="6">
        <f>[2]SISTEMAS!$E$23</f>
        <v>4.46</v>
      </c>
      <c r="F9" s="6">
        <f t="shared" si="1"/>
        <v>0.89200000000000002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132.27430000000004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330A0-FC28-486E-8662-518D45A1C984}">
  <dimension ref="A1:F18"/>
  <sheetViews>
    <sheetView topLeftCell="B1" zoomScale="90" zoomScaleNormal="90" workbookViewId="0">
      <selection activeCell="E7" sqref="E7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F18</f>
        <v>142.00030000000004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[1]TEJAS!$B$36</f>
        <v>10.9</v>
      </c>
      <c r="E3" s="6">
        <f>[2]TEJAS!$B$30</f>
        <v>3.56</v>
      </c>
      <c r="F3" s="6">
        <f>D3*E3</f>
        <v>38.804000000000002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ESPECIALES'!$B$48</f>
        <v>47.22</v>
      </c>
      <c r="F4" s="6">
        <f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ESPECIALES'!$B$8</f>
        <v>12.82</v>
      </c>
      <c r="F5" s="6">
        <f>D5*E5</f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22</v>
      </c>
      <c r="D6" s="8">
        <v>1</v>
      </c>
      <c r="E6" s="6">
        <f>[2]SISTEMAS!$D$15</f>
        <v>72.959999999999994</v>
      </c>
      <c r="F6" s="6">
        <f t="shared" ref="F6:F17" si="0">D6*E6</f>
        <v>72.959999999999994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142.00030000000004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D1586-0F38-43A6-9974-18969CD41929}">
  <dimension ref="A1:F18"/>
  <sheetViews>
    <sheetView topLeftCell="B1" zoomScale="90" zoomScaleNormal="90" workbookViewId="0">
      <selection activeCell="E7" sqref="E7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F18</f>
        <v>150.56029999999998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[1]TEJAS!$B$36</f>
        <v>10.9</v>
      </c>
      <c r="E3" s="6">
        <f>[2]TEJAS!$B$30</f>
        <v>3.56</v>
      </c>
      <c r="F3" s="6">
        <f>D3*E3</f>
        <v>38.804000000000002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ESPECIALES'!$B$48</f>
        <v>47.22</v>
      </c>
      <c r="F4" s="6">
        <f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ESPECIALES'!$B$8</f>
        <v>12.82</v>
      </c>
      <c r="F5" s="6">
        <f>D5*E5</f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f>[2]SISTEMAS!$D$16</f>
        <v>81.52</v>
      </c>
      <c r="F6" s="6">
        <f t="shared" ref="F6:F17" si="0">D6*E6</f>
        <v>81.52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150.56029999999998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6DC76-9C97-442D-8C5E-90A5EC9D862B}">
  <dimension ref="A1:F19"/>
  <sheetViews>
    <sheetView topLeftCell="B1" zoomScale="90" zoomScaleNormal="90" workbookViewId="0">
      <selection activeCell="E7" sqref="E7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161.7783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[1]TEJAS!$B$36</f>
        <v>10.9</v>
      </c>
      <c r="E3" s="6">
        <f>[2]TEJAS!$B$30</f>
        <v>3.56</v>
      </c>
      <c r="F3" s="6">
        <f>D3*E3</f>
        <v>38.804000000000002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ESPECIALES'!$B$48</f>
        <v>47.22</v>
      </c>
      <c r="F4" s="6">
        <f t="shared" ref="F4:F18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f>[2]SISTEMAS!$D$17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ref="F9" si="1">D9*E9</f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f>[2]SISTEMAS!$E$23</f>
        <v>4.46</v>
      </c>
      <c r="F10" s="6">
        <f t="shared" si="0"/>
        <v>0.89200000000000002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31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21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161.7783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52216-9C18-4DAB-9906-6386BB4C0B8F}">
  <dimension ref="A1:F18"/>
  <sheetViews>
    <sheetView topLeftCell="B1" zoomScale="90" zoomScaleNormal="90" workbookViewId="0">
      <selection activeCell="E7" sqref="E7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F18</f>
        <v>172.05629999999996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[1]TEJAS!$B$36</f>
        <v>10.9</v>
      </c>
      <c r="E3" s="6">
        <f>[2]TEJAS!$B$30</f>
        <v>3.56</v>
      </c>
      <c r="F3" s="6">
        <f>D3*E3</f>
        <v>38.804000000000002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ESPECIALES'!$B$48</f>
        <v>47.22</v>
      </c>
      <c r="F4" s="6">
        <f t="shared" ref="F4:F17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[2]SISTEMAS!$D$18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172.05629999999996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2025-02-12T17:33:18Z</dcterms:modified>
</cp:coreProperties>
</file>